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SPRAWOZDANIA\ROCZNE\ROCZNE\SPRAWOZDANIA 2019\ESALIENS\_SPRAWOZDANIA\dla TFI\"/>
    </mc:Choice>
  </mc:AlternateContent>
  <bookViews>
    <workbookView xWindow="240" yWindow="156" windowWidth="17160" windowHeight="11700" activeTab="4"/>
  </bookViews>
  <sheets>
    <sheet name="tabela glowna" sheetId="1" r:id="rId1"/>
    <sheet name="tabele uzupelniajace" sheetId="2" r:id="rId2"/>
    <sheet name="bilans" sheetId="4" r:id="rId3"/>
    <sheet name="rachunek wyniku" sheetId="5" r:id="rId4"/>
    <sheet name="zestawienie_zmian" sheetId="6" r:id="rId5"/>
  </sheets>
  <definedNames>
    <definedName name="eFR_ARK_1_akcje">'tabele uzupelniajace'!$B$83</definedName>
    <definedName name="eFR_ARK_1_gwarant">#REF!</definedName>
    <definedName name="eFR_ARK_bilans">bilans!$B$2:$D$22</definedName>
    <definedName name="eFR_ARK_bilans_kat">bilans!$B$23:$D$39</definedName>
    <definedName name="eFR_ARK_depozyty">'tabele uzupelniajace'!$B$76:$K$80</definedName>
    <definedName name="eFR_ARK_dluzne_pap">'tabele uzupelniajace'!$B$20:$M$68</definedName>
    <definedName name="eFR_ARK_grup_kapit">#REF!</definedName>
    <definedName name="eFR_ARK_gwarant">#REF!</definedName>
    <definedName name="eFR_ARK_list_zast">'tabele uzupelniajace'!$B$7:$O$18</definedName>
    <definedName name="eFR_ARK_nota_10_zzz">#REF!</definedName>
    <definedName name="eFR_ARK_nota_11_wtf">#REF!</definedName>
    <definedName name="eFR_ARK_nota_12_anet">#REF!</definedName>
    <definedName name="eFR_ARK_nota_12_wkat">#REF!</definedName>
    <definedName name="eFR_ARK_nota_2">#REF!</definedName>
    <definedName name="eFR_ARK_nota_3">#REF!</definedName>
    <definedName name="eFR_ARK_nota_4_1">#REF!</definedName>
    <definedName name="eFR_ARK_nota_4_2">#REF!</definedName>
    <definedName name="eFR_ARK_nota_5_1a">#REF!</definedName>
    <definedName name="eFR_ARK_nota_5_1b">#REF!</definedName>
    <definedName name="eFR_ARK_nota_5_2">#REF!</definedName>
    <definedName name="eFR_ARK_nota_5_3">#REF!</definedName>
    <definedName name="eFR_ARK_nota_7">#REF!</definedName>
    <definedName name="eFR_ARK_nota_9_wal">#REF!</definedName>
    <definedName name="eFR_ARK_rach_wyn">'rachunek wyniku'!$B$2:$D$31</definedName>
    <definedName name="eFR_ARK_rw_kat">'rachunek wyniku'!$B$32:$D$39</definedName>
    <definedName name="eFR_ARK_tab_glowna">'tabela glowna'!$B$2:$H$23</definedName>
    <definedName name="eFR_ARK_zest_lkat">zestawienie_zmian!$B$20:$E$79</definedName>
    <definedName name="eFR_ARK_zest_wkat">zestawienie_zmian!$B$80:$F$128</definedName>
    <definedName name="eFR_ARK_zest_zmian">zestawienie_zmian!$B$2:$E$19</definedName>
    <definedName name="eFR_ARK_zest_zmian_ukf">zestawienie_zmian!$B$129:$E$135</definedName>
  </definedNames>
  <calcPr calcId="162913"/>
</workbook>
</file>

<file path=xl/calcChain.xml><?xml version="1.0" encoding="utf-8"?>
<calcChain xmlns="http://schemas.openxmlformats.org/spreadsheetml/2006/main">
  <c r="H23" i="1" l="1"/>
  <c r="G23" i="1"/>
  <c r="F23" i="1"/>
</calcChain>
</file>

<file path=xl/sharedStrings.xml><?xml version="1.0" encoding="utf-8"?>
<sst xmlns="http://schemas.openxmlformats.org/spreadsheetml/2006/main" count="741" uniqueCount="249">
  <si>
    <t>-</t>
  </si>
  <si>
    <t>I. Zmiana wartości aktywów netto</t>
  </si>
  <si>
    <t>3.Przewidywana liczba jednostek uczestnictwa</t>
  </si>
  <si>
    <t>Wartość według ceny nabycia w tys.</t>
  </si>
  <si>
    <t>Wartość według wyceny na dzień bilansowy w tys.</t>
  </si>
  <si>
    <t>Procentowy udział w aktywach ogółem</t>
  </si>
  <si>
    <t>Dłużne papiery wartościowe</t>
  </si>
  <si>
    <t>Suma:</t>
  </si>
  <si>
    <t>BILANS</t>
  </si>
  <si>
    <t>na dzień
31-12-2019</t>
  </si>
  <si>
    <t>na dzień
31-12-2018</t>
  </si>
  <si>
    <t>I. Aktywa</t>
  </si>
  <si>
    <t>1) Środki pieniężne i ich ekwiwalenty</t>
  </si>
  <si>
    <t>2) Należności</t>
  </si>
  <si>
    <t>3) Transakcje przy zobowiązaniu się drugiej strony do odkupu</t>
  </si>
  <si>
    <t>4) Składniki lokat notowane na aktywnym rynku, w tym:</t>
  </si>
  <si>
    <t>- dłużne papiery wartościowe</t>
  </si>
  <si>
    <t>5) Składniki lokat nienotowane na aktywnym rynku, w tym:</t>
  </si>
  <si>
    <t>6) Nieruchomości</t>
  </si>
  <si>
    <t>7) Pozostałe aktywa</t>
  </si>
  <si>
    <t>II. Zobowiązania</t>
  </si>
  <si>
    <t>III. Aktywa netto (I - II)</t>
  </si>
  <si>
    <t>IV. Kapitał funduszu/subfunduszu</t>
  </si>
  <si>
    <t>1) Kapitał wpłacony</t>
  </si>
  <si>
    <t>2) Kapitał wypłacony (wielkość ujemna)</t>
  </si>
  <si>
    <t>V. Dochody zatrzymane</t>
  </si>
  <si>
    <t>1) Zakumulowane, nierozdysponowane przychody z lokat netto</t>
  </si>
  <si>
    <t>2) Zakumulowany, nierozdysponowany zrealizowany zysk (strata) ze zbycia lokat</t>
  </si>
  <si>
    <t>VI. Wzrost (spadek) wartości lokat w odniesieniu do ceny nabycia</t>
  </si>
  <si>
    <t>VII. Kapitał funduszu/subfunduszu i zakumulowany wynik z operacji (IV+V+/-VI)</t>
  </si>
  <si>
    <t>Liczba zarejestrowanych jednostek uczestnictwa</t>
  </si>
  <si>
    <t>Kategoria A</t>
  </si>
  <si>
    <t>Kategoria E</t>
  </si>
  <si>
    <t>Kategoria F</t>
  </si>
  <si>
    <t>Kategoria G</t>
  </si>
  <si>
    <t>Kategoria H</t>
  </si>
  <si>
    <t>Kategoria V</t>
  </si>
  <si>
    <t>Wartość aktywów netto na jednostkę uczestnictwa</t>
  </si>
  <si>
    <t>TABELA UZUPEŁNIAJĄCA
DEPOZYTY</t>
  </si>
  <si>
    <t>Nazwa banku</t>
  </si>
  <si>
    <t>Kraj siedziby banku</t>
  </si>
  <si>
    <t>Waluta</t>
  </si>
  <si>
    <t>Warunki oprocentowania</t>
  </si>
  <si>
    <t>Wartość według ceny nabycia w danej walucie w tys.</t>
  </si>
  <si>
    <t>Wartość według wyceny na dzień bilansowy w danej walucie w tys.</t>
  </si>
  <si>
    <t>W walutach państw należących do OECD</t>
  </si>
  <si>
    <t>ING BANK ŚLĄSKI S.A.</t>
  </si>
  <si>
    <t>POLSKA</t>
  </si>
  <si>
    <t>PLN</t>
  </si>
  <si>
    <t>1,1889% (STAŁE)</t>
  </si>
  <si>
    <t>W walutach państw nienależących do OECD</t>
  </si>
  <si>
    <t>TABELA UZUPEŁNIAJĄCA
DŁUŻNE PAPIERY WARTOŚCIOWE</t>
  </si>
  <si>
    <t>Rodzaj rynku</t>
  </si>
  <si>
    <t>Nazwa rynku</t>
  </si>
  <si>
    <t>Emitent</t>
  </si>
  <si>
    <t>Kraj siedziby emitenta</t>
  </si>
  <si>
    <t>Termin wykupu</t>
  </si>
  <si>
    <t>Wartość nominalna</t>
  </si>
  <si>
    <t>Liczba</t>
  </si>
  <si>
    <t>O terminie wykupu do 1 roku</t>
  </si>
  <si>
    <t>Obligacje</t>
  </si>
  <si>
    <t>NIENOTOWANE NA AKTYWNYM RYNKU</t>
  </si>
  <si>
    <t>GHELAMCO INVEST SP. Z O.O., SERIA PH (PLGHLMC00347)</t>
  </si>
  <si>
    <t>NIE DOTYCZY</t>
  </si>
  <si>
    <t>GHELAMCO INVEST SP. Z O.O.</t>
  </si>
  <si>
    <t>5,2900% (ZMIENNY KUPON)</t>
  </si>
  <si>
    <t>ALIOR BANK S.A., SERIA J (PLALIOR00201)</t>
  </si>
  <si>
    <t>ALIOR BANK S.A.</t>
  </si>
  <si>
    <t>2,9800% (ZMIENNY KUPON)</t>
  </si>
  <si>
    <t>ENEA S.A., SERIA ENEA0220 (PLENEA000088)</t>
  </si>
  <si>
    <t>ENEA S.A.</t>
  </si>
  <si>
    <t>2,6400% (ZMIENNY KUPON)</t>
  </si>
  <si>
    <t>ORBIS S.A., SERIA  ORB A 260620 (PLORBIS00048)</t>
  </si>
  <si>
    <t>ORBIS S.A.</t>
  </si>
  <si>
    <t>2,7600% (ZMIENNY KUPON)</t>
  </si>
  <si>
    <t>DOM DEVELOPMENT S.A., SERIA DOMDE5120620 (PLDMDVL00053)</t>
  </si>
  <si>
    <t>DOM DEVELOPMENT S.A.</t>
  </si>
  <si>
    <t>3,6900% (ZMIENNY KUPON)</t>
  </si>
  <si>
    <t>BANK GOSPODARSTWA KRAJOWEGO, SERIA BGK0220S013A (PL0000500203)</t>
  </si>
  <si>
    <t>BANK GOSPODARSTWA KRAJOWEGO</t>
  </si>
  <si>
    <t>2,1900% (ZMIENNY KUPON)</t>
  </si>
  <si>
    <t>BANK GOSPODARSTWA KRAJOWEGO, SERIA BGK0520S014A (PL0000500211)</t>
  </si>
  <si>
    <t>2,2200% (ZMIENNY KUPON)</t>
  </si>
  <si>
    <t>PKO BANK HIPOTECZNY S.A., PKOBH200221 (-)</t>
  </si>
  <si>
    <t>PKO BANK HIPOTECZNY S.A.</t>
  </si>
  <si>
    <t>0,0000% (ZEROWY KUPON)</t>
  </si>
  <si>
    <t>PEKAO BANK HIPOTECZNY S.A.</t>
  </si>
  <si>
    <t>SANTANDER CONSUMER BANK S.A., SERIA SCB00039 (PLSNTND00125)</t>
  </si>
  <si>
    <t>SANTANDER CONSUMER BANK S.A.</t>
  </si>
  <si>
    <t>2,5400% (ZMIENNY KUPON)</t>
  </si>
  <si>
    <t>Bony skarbowe</t>
  </si>
  <si>
    <t xml:space="preserve">Bony pieniężne </t>
  </si>
  <si>
    <t>Inne</t>
  </si>
  <si>
    <t>VOLKSWAGEN BANK POLSKA S.A.</t>
  </si>
  <si>
    <t>2,8200% (ZMIENNY KUPON)</t>
  </si>
  <si>
    <t>O terminie wykupu powyżej 1 roku</t>
  </si>
  <si>
    <t>AKTYWNY RYNEK NIEREGULOWANY</t>
  </si>
  <si>
    <t>POWSZECHNY ZAKŁAD UBEZPIECZEŃ S.A., SERIA A (PLPZU0000037)</t>
  </si>
  <si>
    <t>ALTERNATYWNY SYSTEM OBROTU GIEŁDY PAPIERÓW WARTOŚCIOWYCH W WARSZAWIE S.A.</t>
  </si>
  <si>
    <t>POWSZECHNY ZAKŁAD UBEZPIECZEŃ S.A.</t>
  </si>
  <si>
    <t>3,5900% (ZMIENNY KUPON)</t>
  </si>
  <si>
    <t>DOM DEVELOPMENT S.A., SERIA DOMDE6151121 (PLDMDVL00061)</t>
  </si>
  <si>
    <t>3,5400% (ZMIENNY KUPON)</t>
  </si>
  <si>
    <t>GHELAMCO INVEST SP. Z O.O., SERIA PJ (PLGHLMC00362)</t>
  </si>
  <si>
    <t>5,4400% (ZMIENNY KUPON)</t>
  </si>
  <si>
    <t>2,3900% (ZMIENNY KUPON)</t>
  </si>
  <si>
    <t>BANK POLSKA KASA OPIEKI S.A., SERIA B (PLPEKAO00297)</t>
  </si>
  <si>
    <t>BANK POLSKA KASA OPIEKI S.A.</t>
  </si>
  <si>
    <t>3,3400% (ZMIENNY KUPON)</t>
  </si>
  <si>
    <t>BANK GOSPODARSTWA KRAJOWEGO, SERIA BGK0223S017A (PL0000500245)</t>
  </si>
  <si>
    <t>2,2400% (ZMIENNY KUPON)</t>
  </si>
  <si>
    <t>ENEA S.A., SERIA ENEA0624 (PLENEA000096)</t>
  </si>
  <si>
    <t>2,9900% (ZMIENNY KUPON)</t>
  </si>
  <si>
    <t>DOM DEVELOPMENT S.A. (PLDMDVL00079)</t>
  </si>
  <si>
    <t>3,3900% (ZMIENNY KUPON)</t>
  </si>
  <si>
    <t>ING BANK HIPOTECZNY S.A. (XS2063297423)</t>
  </si>
  <si>
    <t>ING BANK HIPOTECZNY S.A.</t>
  </si>
  <si>
    <t>2,3200% (ZMIENNY KUPON)</t>
  </si>
  <si>
    <t>BANK GOSPODARSTWA KRAJOWEGO, SERIA BGK1023S018A (PL0000500252)</t>
  </si>
  <si>
    <t>DINO POLSKA S.A., SERIA 1/2019 (PLDINPL00037)</t>
  </si>
  <si>
    <t>DINO POLSKA S.A.</t>
  </si>
  <si>
    <t>3,0000% (ZMIENNY KUPON)</t>
  </si>
  <si>
    <t>AKTYWNY RYNEK REGULOWANY</t>
  </si>
  <si>
    <t>GIEŁDA PAPIERÓW WARTOŚCIOWYCH W WARSZAWIE S.A., SERIA D (PLGPW0000074)</t>
  </si>
  <si>
    <t>RYNEK REGULOWANY GIEŁDY PAPIERÓW WARTOŚCIOWYCH W WARSZAWIE S.A.</t>
  </si>
  <si>
    <t>GIEŁDA PAPIERÓW WARTOŚCIOWYCH W WARSZAWIE S.A.</t>
  </si>
  <si>
    <t>2,7400% (ZMIENNY KUPON)</t>
  </si>
  <si>
    <t>WZ1129 (PL0000111928)</t>
  </si>
  <si>
    <t>TREASURY BONDSPOT POLAND</t>
  </si>
  <si>
    <t>SKARB PAŃSTWA RZECZYPOSPOLITEJ POLSKIEJ</t>
  </si>
  <si>
    <t>1,7900% (ZMIENNY KUPON)</t>
  </si>
  <si>
    <t>WZ0525 (PL0000111738)</t>
  </si>
  <si>
    <t>WZ0126 (PL0000108817)</t>
  </si>
  <si>
    <t>WZ0121 (PL0000106068)</t>
  </si>
  <si>
    <t>WZ0124 (PL0000107454)</t>
  </si>
  <si>
    <t>WZ0528 (PL0000110383)</t>
  </si>
  <si>
    <t>POLSKI KONCERN NAFTOWY ORLEN S.A. (PLPKN0000158)</t>
  </si>
  <si>
    <t>POLSKI KONCERN NAFTOWY ORLEN S.A.</t>
  </si>
  <si>
    <t>2,7900% (ZMIENNY KUPON)</t>
  </si>
  <si>
    <t>POLSKI KONCERN NAFTOWY ORLEN S.A. (PLPKN0000166)</t>
  </si>
  <si>
    <t>WZ0524 (PL0000110615)</t>
  </si>
  <si>
    <t>TABELA UZUPEŁNIAJĄCA
LISTY ZASTAWNE</t>
  </si>
  <si>
    <t>Rodzaj listu</t>
  </si>
  <si>
    <t>Podstawa emisji</t>
  </si>
  <si>
    <t>PKO BANK HIPOTECZNY S.A., SERIA 2 (PLPKOHP00025)</t>
  </si>
  <si>
    <t>2,3700% (ZMIENNY KUPON)</t>
  </si>
  <si>
    <t>Hipoteczny list zastawny</t>
  </si>
  <si>
    <t>Ustawa o Listach Zastawnych i Bankach Hipotecznych z dn. 29.08.97 r.</t>
  </si>
  <si>
    <t>PKO BANK HIPOTECZNY S.A., SERIA 4 (PLPKOHP00041)</t>
  </si>
  <si>
    <t>2,4000% (ZMIENNY KUPON)</t>
  </si>
  <si>
    <t>MBANK HIPOTECZNY S.A., SERIA HPA31 (PLRHNHP00573)</t>
  </si>
  <si>
    <t>MBANK HIPOTECZNY S.A.</t>
  </si>
  <si>
    <t>2,4500% (ZMIENNY KUPON)</t>
  </si>
  <si>
    <t>MBANK HIPOTECZNY S.A., SERIA HPA32 (PLRHNHP00581)</t>
  </si>
  <si>
    <t>2,5200% (ZMIENNY KUPON)</t>
  </si>
  <si>
    <t>MBANK HIPOTECZNY S.A., SERIA HPA27 (PLRHNHP00490)</t>
  </si>
  <si>
    <t>2,8500% (ZMIENNY KUPON)</t>
  </si>
  <si>
    <t>PEKAO BANK HIPOTECZNY S.A., SERIA NPLZ-01 (PLBPHHP00218)</t>
  </si>
  <si>
    <t>2,1600% (ZMIENNY KUPON)</t>
  </si>
  <si>
    <t>PKO BANK HIPOTECZNY S.A., SERIA 12 (PLPKOHP00132)</t>
  </si>
  <si>
    <t>2,3100% (ZMIENNY KUPON)</t>
  </si>
  <si>
    <t>od 01-01-2019 
do 31-12-2019</t>
  </si>
  <si>
    <t>od 01-01-2018 
do 31-12-2018</t>
  </si>
  <si>
    <t>Nieruchomości</t>
  </si>
  <si>
    <t>Pozostałe</t>
  </si>
  <si>
    <t>Depozyty</t>
  </si>
  <si>
    <t>Listy zastawne</t>
  </si>
  <si>
    <t>RACHUNEK WYNIKU Z OPERACJI</t>
  </si>
  <si>
    <t>I. Przychody z lokat</t>
  </si>
  <si>
    <t>Dywidendy i inne udziały w zyskach</t>
  </si>
  <si>
    <t>Przychody odsetkowe</t>
  </si>
  <si>
    <t>Przychody związane z posiadaniem nieruchomości</t>
  </si>
  <si>
    <t>Dodatnie saldo różnic kursowych</t>
  </si>
  <si>
    <t>II. Koszty funduszu/subfunduszu</t>
  </si>
  <si>
    <t>Wynagrodzenie dla Towarzystwa</t>
  </si>
  <si>
    <t>Wynagrodzenie dla podmiotów prowadzących dystrybucję</t>
  </si>
  <si>
    <t>Opłaty dla depozytariusza</t>
  </si>
  <si>
    <t>Opłaty związane z prowadzeniem rejestru aktywów</t>
  </si>
  <si>
    <t>Opłaty za zezwolenia oraz rejestracyjne</t>
  </si>
  <si>
    <t>Usługi w zakresie rachunkowości</t>
  </si>
  <si>
    <t>Usługi w zakresie zarządzania aktywami funduszu/subfunduszu</t>
  </si>
  <si>
    <t>Usługi prawne</t>
  </si>
  <si>
    <t>Usługi wydawnicze, w tym poligraficzne</t>
  </si>
  <si>
    <t>Koszty odsetkowe</t>
  </si>
  <si>
    <t>Koszty związane z posiadaniem nieruchomości</t>
  </si>
  <si>
    <t>Ujemne saldo różnic kursowych</t>
  </si>
  <si>
    <t>III. Koszty pokrywane przez towarzystwo</t>
  </si>
  <si>
    <t>IV. Koszty funduszu/subfunduszu netto (II-III)</t>
  </si>
  <si>
    <t>V. Przychody z lokat netto (I-IV)</t>
  </si>
  <si>
    <t>VI. Zrealizowany i niezrealizowany zysk (strata)</t>
  </si>
  <si>
    <t>1. Zrealizowany zysk (strata) ze zbycia lokat, w tym:</t>
  </si>
  <si>
    <t>- z tytułu różnic kursowych</t>
  </si>
  <si>
    <t>2. Wzrost (spadek) niezrealizowanego zysku (straty) z wyceny lokat, w tym:</t>
  </si>
  <si>
    <t>VII. Wynik z operacji (V+-VI)</t>
  </si>
  <si>
    <t>Wynik z operacji przypadający na jednostkę uczestnictwa</t>
  </si>
  <si>
    <t>TABELA GŁÓWNA
SKŁADNIKI LOKAT</t>
  </si>
  <si>
    <t>Akcje</t>
  </si>
  <si>
    <t>Warranty subskrypcyjne</t>
  </si>
  <si>
    <t>Prawa do akcji</t>
  </si>
  <si>
    <t>Prawa poboru</t>
  </si>
  <si>
    <t>Kwity depozytowe</t>
  </si>
  <si>
    <t>Instrumenty pochodne</t>
  </si>
  <si>
    <t>Udziały w spółkach z ograniczoną odpowiedzialnością</t>
  </si>
  <si>
    <t>Jednostki uczestnictwa</t>
  </si>
  <si>
    <t>Certyfikaty inwestycyjne</t>
  </si>
  <si>
    <t>Tytuły uczestnictwa emitowane przez instytucje wspólnego inwestowania mające siedzibę za granicą</t>
  </si>
  <si>
    <t>Wierzytelności</t>
  </si>
  <si>
    <t>Weksle</t>
  </si>
  <si>
    <t>Waluty</t>
  </si>
  <si>
    <t>Statki morskie</t>
  </si>
  <si>
    <t>II. Zmiana liczby jednostek uczestnictwa</t>
  </si>
  <si>
    <t>1. Zmiana liczby jednostek w okresie sprawozdawczym</t>
  </si>
  <si>
    <t>Liczba zbytych jednostek uczestnictwa</t>
  </si>
  <si>
    <t>Liczba odkupionych jednostek uczestnictwa</t>
  </si>
  <si>
    <t>Saldo zmian</t>
  </si>
  <si>
    <t>III. Zmiana wartości aktywów netto na jednostkę uczestnictwa</t>
  </si>
  <si>
    <t>1. Wartość aktywów netto na jednostkę uczestnictwa na koniec poprzedniego okresu sprawozdawczego</t>
  </si>
  <si>
    <t>2.  Wartość aktywów netto na jednostkę uczestnictwa na koniec bieżącego okresu sprawozdawczego</t>
  </si>
  <si>
    <t>3. Procentowa zmiana wartości aktywów netto na jednostkę uczestnictwa w okresie sprawozdawczym</t>
  </si>
  <si>
    <t>4. Minimalna wartość aktywów netto na jednostkę uczestnictwa w okresie sprawozdawczym i data wyceny</t>
  </si>
  <si>
    <t>5. Maksymalna wartość aktywów netto na jednostkę uczestnictwa w okresie sprawozdawczym i data wyceny</t>
  </si>
  <si>
    <t>2019/12/27, 2019/12/31</t>
  </si>
  <si>
    <t>6. Wartość aktywów netto na jednostkę uczestnictwa wg ostatniej wyceny w okresie sprawozdawczym</t>
  </si>
  <si>
    <t>ZESTAWIENIE ZMIAN W AKTYWACH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</si>
  <si>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</si>
  <si>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</si>
  <si>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</si>
  <si>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</si>
  <si>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</si>
  <si>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</si>
  <si>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funduszu/subfunduszu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</si>
  <si>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</si>
  <si>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</si>
  <si>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</si>
  <si>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</si>
  <si>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</si>
  <si>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</si>
  <si>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</si>
  <si>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</si>
  <si>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</t>
  </si>
  <si>
    <t>IV. Procentowy udział kosztów funduszu/subfunduszu w średniej wartości aktywów netto, w tym:</t>
  </si>
  <si>
    <t>Kategoria S</t>
  </si>
  <si>
    <t>2. Liczba jednostek od początku działalności funduszu/subfunduszu</t>
  </si>
  <si>
    <t>Wartość</t>
  </si>
  <si>
    <t>Data wyceny</t>
  </si>
  <si>
    <t>PEKAO BANK HIPOTECZNY S.A., (PLO100600017)</t>
  </si>
  <si>
    <t>VOLKSWAGEN BANK POLSKA S.A., EMISJA Z DNIA 09/28/2017 (PLVWGBP00217)</t>
  </si>
  <si>
    <t>SANTANDER CONSUMER BANK S.A., SERIA SCB00044 (PLSNTND00174)</t>
  </si>
  <si>
    <t>Lokata 2 DNIOWA 2020-01-02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</si>
</sst>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z_ł_-;\-* #,##0.00\ _z_ł_-;_-* &quot;-&quot;??\ _z_ł_-;_-@_-"/>
    <numFmt numFmtId="165" formatCode="##0.00\%"/>
    <numFmt numFmtId="166" formatCode="#,##0.0000"/>
    <numFmt numFmtId="167" formatCode="##0.0000\%"/>
    <numFmt numFmtId="168" formatCode="#,##0.00\%"/>
    <numFmt numFmtId="169" formatCode="dd\-mm\-yyyy"/>
    <numFmt numFmtId="170" formatCode="0.000%"/>
  </numFmts>
  <fonts count="19">
    <font>
      <sz val="11"/>
      <color theme="1"/>
      <name val="Czcionka tekstu podstawowego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rgb="FF000000"/>
      <name val="Arial"/>
      <family val="2"/>
      <charset val="238"/>
    </font>
    <font>
      <sz val="11"/>
      <color theme="1"/>
      <name val="Czcionka tekstu podstawowego"/>
      <charset val="238"/>
    </font>
    <font>
      <b/>
      <sz val="7"/>
      <color rgb="FF000000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theme="1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color theme="1"/>
      <name val="Arial"/>
      <family val="2"/>
      <charset val="238"/>
    </font>
    <font>
      <sz val="10"/>
      <name val="Arial"/>
      <family val="2"/>
      <charset val="238"/>
    </font>
    <font>
      <sz val="7"/>
      <color indexed="8"/>
      <name val="Arial"/>
      <family val="2"/>
      <charset val="238"/>
    </font>
    <font>
      <sz val="10"/>
      <name val="MS Sans Serif"/>
      <family val="2"/>
      <charset val="238"/>
    </font>
    <font>
      <sz val="11"/>
      <color rgb="FFFF0000"/>
      <name val="Czcionka tekstu podstawowego"/>
      <charset val="238"/>
    </font>
    <font>
      <sz val="7"/>
      <name val="Arial"/>
      <family val="2"/>
      <charset val="238"/>
    </font>
    <font>
      <sz val="10"/>
      <name val="Arial"/>
      <family val="2"/>
    </font>
    <font>
      <b/>
      <sz val="7"/>
      <name val="Arial"/>
      <family val="2"/>
      <charset val="238"/>
    </font>
    <font>
      <sz val="1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8E4B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164" fontId="11" fillId="0" borderId="0" applyFont="0" applyFill="0" applyBorder="0" applyAlignment="0" applyProtection="0"/>
    <xf numFmtId="0" fontId="13" fillId="0" borderId="0">
      <alignment vertical="center"/>
    </xf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/>
  </cellStyleXfs>
  <cellXfs count="107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3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7" fontId="1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right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center" wrapText="1" indent="1"/>
    </xf>
    <xf numFmtId="0" fontId="6" fillId="0" borderId="1" xfId="1" applyNumberFormat="1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left" vertical="center" wrapText="1"/>
    </xf>
    <xf numFmtId="169" fontId="1" fillId="0" borderId="1" xfId="0" applyNumberFormat="1" applyFont="1" applyFill="1" applyBorder="1" applyAlignment="1">
      <alignment horizontal="right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165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4" fontId="0" fillId="0" borderId="0" xfId="0" applyNumberFormat="1"/>
    <xf numFmtId="3" fontId="12" fillId="0" borderId="1" xfId="1" applyNumberFormat="1" applyFont="1" applyFill="1" applyBorder="1" applyAlignment="1">
      <alignment horizontal="right" vertical="center" wrapText="1"/>
    </xf>
    <xf numFmtId="4" fontId="12" fillId="0" borderId="1" xfId="1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2"/>
    </xf>
    <xf numFmtId="0" fontId="9" fillId="0" borderId="1" xfId="1" applyNumberFormat="1" applyFont="1" applyFill="1" applyBorder="1" applyAlignment="1">
      <alignment horizontal="left" vertical="center" wrapText="1"/>
    </xf>
    <xf numFmtId="0" fontId="12" fillId="0" borderId="1" xfId="1" applyNumberFormat="1" applyFont="1" applyFill="1" applyBorder="1" applyAlignment="1">
      <alignment horizontal="left" vertical="center" wrapText="1"/>
    </xf>
    <xf numFmtId="0" fontId="12" fillId="0" borderId="1" xfId="1" applyNumberFormat="1" applyFont="1" applyFill="1" applyBorder="1" applyAlignment="1">
      <alignment horizontal="left" vertical="center" wrapText="1" indent="1"/>
    </xf>
    <xf numFmtId="10" fontId="0" fillId="0" borderId="0" xfId="6" applyNumberFormat="1" applyFont="1"/>
    <xf numFmtId="165" fontId="1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3" fontId="9" fillId="0" borderId="1" xfId="1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165" fontId="15" fillId="0" borderId="1" xfId="0" applyNumberFormat="1" applyFont="1" applyFill="1" applyBorder="1" applyAlignment="1">
      <alignment horizontal="right" vertical="center" wrapText="1"/>
    </xf>
    <xf numFmtId="3" fontId="17" fillId="0" borderId="1" xfId="1" applyNumberFormat="1" applyFont="1" applyFill="1" applyBorder="1" applyAlignment="1">
      <alignment horizontal="right" vertical="center" wrapText="1"/>
    </xf>
    <xf numFmtId="165" fontId="17" fillId="0" borderId="1" xfId="1" applyNumberFormat="1" applyFont="1" applyFill="1" applyBorder="1" applyAlignment="1">
      <alignment horizontal="right" vertical="center" wrapText="1"/>
    </xf>
    <xf numFmtId="165" fontId="17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2" fontId="15" fillId="0" borderId="1" xfId="0" applyNumberFormat="1" applyFont="1" applyFill="1" applyBorder="1" applyAlignment="1">
      <alignment vertical="center" wrapText="1"/>
    </xf>
    <xf numFmtId="1" fontId="15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 indent="1"/>
    </xf>
    <xf numFmtId="0" fontId="15" fillId="0" borderId="1" xfId="0" applyFont="1" applyFill="1" applyBorder="1" applyAlignment="1">
      <alignment horizontal="left" vertical="center" wrapText="1" indent="2"/>
    </xf>
    <xf numFmtId="0" fontId="15" fillId="0" borderId="1" xfId="0" applyFont="1" applyFill="1" applyBorder="1" applyAlignment="1">
      <alignment horizontal="left" vertical="center" wrapText="1" indent="3"/>
    </xf>
    <xf numFmtId="169" fontId="15" fillId="0" borderId="1" xfId="0" applyNumberFormat="1" applyFont="1" applyFill="1" applyBorder="1" applyAlignment="1">
      <alignment horizontal="right" vertical="center" wrapText="1"/>
    </xf>
    <xf numFmtId="165" fontId="15" fillId="0" borderId="1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10" fontId="0" fillId="0" borderId="0" xfId="6" applyNumberFormat="1" applyFont="1" applyFill="1"/>
    <xf numFmtId="170" fontId="0" fillId="0" borderId="0" xfId="6" applyNumberFormat="1" applyFont="1" applyFill="1"/>
    <xf numFmtId="0" fontId="0" fillId="0" borderId="0" xfId="0" quotePrefix="1" applyFill="1"/>
    <xf numFmtId="0" fontId="14" fillId="0" borderId="0" xfId="0" applyFont="1" applyFill="1"/>
    <xf numFmtId="3" fontId="17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  <xf numFmtId="166" fontId="15" fillId="0" borderId="1" xfId="0" applyNumberFormat="1" applyFont="1" applyFill="1" applyBorder="1" applyAlignment="1">
      <alignment horizontal="right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165" fontId="15" fillId="0" borderId="1" xfId="0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165" fontId="17" fillId="0" borderId="1" xfId="0" applyNumberFormat="1" applyFont="1" applyFill="1" applyBorder="1" applyAlignment="1">
      <alignment horizontal="right" vertical="center" wrapText="1"/>
    </xf>
    <xf numFmtId="3" fontId="15" fillId="0" borderId="5" xfId="0" applyNumberFormat="1" applyFont="1" applyFill="1" applyBorder="1" applyAlignment="1">
      <alignment horizontal="right" vertical="center" wrapText="1"/>
    </xf>
    <xf numFmtId="3" fontId="15" fillId="0" borderId="4" xfId="0" applyNumberFormat="1" applyFont="1" applyFill="1" applyBorder="1" applyAlignment="1">
      <alignment horizontal="right" vertical="center" wrapText="1"/>
    </xf>
    <xf numFmtId="168" fontId="15" fillId="0" borderId="5" xfId="0" applyNumberFormat="1" applyFont="1" applyFill="1" applyBorder="1" applyAlignment="1">
      <alignment horizontal="center" vertical="center" wrapText="1"/>
    </xf>
    <xf numFmtId="168" fontId="15" fillId="0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4" fontId="15" fillId="0" borderId="5" xfId="0" applyNumberFormat="1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8" fillId="0" borderId="4" xfId="0" applyFont="1" applyFill="1" applyBorder="1" applyAlignment="1">
      <alignment horizontal="right" vertical="center" wrapText="1"/>
    </xf>
    <xf numFmtId="4" fontId="15" fillId="0" borderId="5" xfId="0" applyNumberFormat="1" applyFont="1" applyFill="1" applyBorder="1" applyAlignment="1">
      <alignment horizontal="right" vertical="center" wrapText="1"/>
    </xf>
    <xf numFmtId="4" fontId="15" fillId="0" borderId="4" xfId="0" applyNumberFormat="1" applyFont="1" applyFill="1" applyBorder="1" applyAlignment="1">
      <alignment horizontal="right" vertical="center" wrapText="1"/>
    </xf>
    <xf numFmtId="166" fontId="15" fillId="0" borderId="3" xfId="0" applyNumberFormat="1" applyFont="1" applyFill="1" applyBorder="1" applyAlignment="1">
      <alignment horizontal="right" vertical="center" wrapText="1"/>
    </xf>
    <xf numFmtId="166" fontId="15" fillId="0" borderId="1" xfId="0" applyNumberFormat="1" applyFont="1" applyFill="1" applyBorder="1" applyAlignment="1">
      <alignment horizontal="right" vertical="center" wrapText="1"/>
    </xf>
    <xf numFmtId="166" fontId="15" fillId="0" borderId="5" xfId="0" applyNumberFormat="1" applyFont="1" applyFill="1" applyBorder="1" applyAlignment="1">
      <alignment horizontal="right" vertical="center" wrapText="1"/>
    </xf>
    <xf numFmtId="166" fontId="15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8">
    <cellStyle name="˙˙˙" xfId="4"/>
    <cellStyle name="Dziesiętny" xfId="1" builtinId="3"/>
    <cellStyle name="Dziesiętny 2" xfId="5"/>
    <cellStyle name="Dziesiętny 3 3" xfId="3"/>
    <cellStyle name="Normal" xfId="7"/>
    <cellStyle name="Normalny" xfId="0" builtinId="0"/>
    <cellStyle name="Normalny 2" xfId="2"/>
    <cellStyle name="Procentowy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5"/>
  <sheetViews>
    <sheetView topLeftCell="A4" workbookViewId="0">
      <selection activeCell="J11" sqref="J11"/>
    </sheetView>
  </sheetViews>
  <sheetFormatPr defaultRowHeight="13.8"/>
  <cols>
    <col min="1" max="1" width="3.19921875" customWidth="1"/>
    <col min="2" max="2" width="35.19921875" customWidth="1"/>
    <col min="3" max="14" width="13.69921875" customWidth="1"/>
  </cols>
  <sheetData>
    <row r="2" spans="2:14">
      <c r="B2" s="22"/>
      <c r="C2" s="80" t="s">
        <v>9</v>
      </c>
      <c r="D2" s="81"/>
      <c r="E2" s="82"/>
      <c r="F2" s="83" t="s">
        <v>10</v>
      </c>
      <c r="G2" s="83"/>
      <c r="H2" s="83"/>
      <c r="I2" s="84"/>
      <c r="J2" s="84"/>
      <c r="K2" s="84"/>
      <c r="L2" s="84"/>
      <c r="M2" s="84"/>
      <c r="N2" s="84"/>
    </row>
    <row r="3" spans="2:14" ht="28.8">
      <c r="B3" s="23" t="s">
        <v>195</v>
      </c>
      <c r="C3" s="2" t="s">
        <v>3</v>
      </c>
      <c r="D3" s="2" t="s">
        <v>4</v>
      </c>
      <c r="E3" s="2" t="s">
        <v>5</v>
      </c>
      <c r="F3" s="2" t="s">
        <v>3</v>
      </c>
      <c r="G3" s="2" t="s">
        <v>4</v>
      </c>
      <c r="H3" s="2" t="s">
        <v>5</v>
      </c>
    </row>
    <row r="4" spans="2:14">
      <c r="B4" s="3" t="s">
        <v>196</v>
      </c>
      <c r="C4" s="5" t="s">
        <v>0</v>
      </c>
      <c r="D4" s="5" t="s">
        <v>0</v>
      </c>
      <c r="E4" s="6" t="s">
        <v>0</v>
      </c>
      <c r="F4" s="37" t="s">
        <v>0</v>
      </c>
      <c r="G4" s="37" t="s">
        <v>0</v>
      </c>
      <c r="H4" s="38" t="s">
        <v>0</v>
      </c>
    </row>
    <row r="5" spans="2:14">
      <c r="B5" s="3" t="s">
        <v>197</v>
      </c>
      <c r="C5" s="5" t="s">
        <v>0</v>
      </c>
      <c r="D5" s="5" t="s">
        <v>0</v>
      </c>
      <c r="E5" s="6" t="s">
        <v>0</v>
      </c>
      <c r="F5" s="37" t="s">
        <v>0</v>
      </c>
      <c r="G5" s="37" t="s">
        <v>0</v>
      </c>
      <c r="H5" s="38" t="s">
        <v>0</v>
      </c>
    </row>
    <row r="6" spans="2:14">
      <c r="B6" s="3" t="s">
        <v>198</v>
      </c>
      <c r="C6" s="5" t="s">
        <v>0</v>
      </c>
      <c r="D6" s="5" t="s">
        <v>0</v>
      </c>
      <c r="E6" s="6" t="s">
        <v>0</v>
      </c>
      <c r="F6" s="37" t="s">
        <v>0</v>
      </c>
      <c r="G6" s="37" t="s">
        <v>0</v>
      </c>
      <c r="H6" s="38" t="s">
        <v>0</v>
      </c>
    </row>
    <row r="7" spans="2:14">
      <c r="B7" s="3" t="s">
        <v>199</v>
      </c>
      <c r="C7" s="5" t="s">
        <v>0</v>
      </c>
      <c r="D7" s="5" t="s">
        <v>0</v>
      </c>
      <c r="E7" s="6" t="s">
        <v>0</v>
      </c>
      <c r="F7" s="37" t="s">
        <v>0</v>
      </c>
      <c r="G7" s="37" t="s">
        <v>0</v>
      </c>
      <c r="H7" s="38" t="s">
        <v>0</v>
      </c>
    </row>
    <row r="8" spans="2:14">
      <c r="B8" s="3" t="s">
        <v>200</v>
      </c>
      <c r="C8" s="5" t="s">
        <v>0</v>
      </c>
      <c r="D8" s="5" t="s">
        <v>0</v>
      </c>
      <c r="E8" s="6" t="s">
        <v>0</v>
      </c>
      <c r="F8" s="37" t="s">
        <v>0</v>
      </c>
      <c r="G8" s="37" t="s">
        <v>0</v>
      </c>
      <c r="H8" s="38" t="s">
        <v>0</v>
      </c>
    </row>
    <row r="9" spans="2:14">
      <c r="B9" s="3" t="s">
        <v>166</v>
      </c>
      <c r="C9" s="55">
        <v>55822</v>
      </c>
      <c r="D9" s="55">
        <v>55923</v>
      </c>
      <c r="E9" s="56">
        <v>13.88</v>
      </c>
      <c r="F9" s="55">
        <v>52045</v>
      </c>
      <c r="G9" s="55">
        <v>52148</v>
      </c>
      <c r="H9" s="56">
        <v>9.34</v>
      </c>
      <c r="I9" s="51"/>
    </row>
    <row r="10" spans="2:14">
      <c r="B10" s="3" t="s">
        <v>6</v>
      </c>
      <c r="C10" s="55">
        <v>337320</v>
      </c>
      <c r="D10" s="55">
        <v>341086</v>
      </c>
      <c r="E10" s="56">
        <v>84.67</v>
      </c>
      <c r="F10" s="55">
        <v>461443</v>
      </c>
      <c r="G10" s="55">
        <v>467158</v>
      </c>
      <c r="H10" s="56">
        <v>83.63</v>
      </c>
      <c r="I10" s="51"/>
    </row>
    <row r="11" spans="2:14">
      <c r="B11" s="3" t="s">
        <v>201</v>
      </c>
      <c r="C11" s="55" t="s">
        <v>0</v>
      </c>
      <c r="D11" s="55" t="s">
        <v>0</v>
      </c>
      <c r="E11" s="56" t="s">
        <v>0</v>
      </c>
      <c r="F11" s="55" t="s">
        <v>0</v>
      </c>
      <c r="G11" s="55" t="s">
        <v>0</v>
      </c>
      <c r="H11" s="56" t="s">
        <v>0</v>
      </c>
    </row>
    <row r="12" spans="2:14">
      <c r="B12" s="3" t="s">
        <v>202</v>
      </c>
      <c r="C12" s="55" t="s">
        <v>0</v>
      </c>
      <c r="D12" s="55" t="s">
        <v>0</v>
      </c>
      <c r="E12" s="56" t="s">
        <v>0</v>
      </c>
      <c r="F12" s="55" t="s">
        <v>0</v>
      </c>
      <c r="G12" s="55" t="s">
        <v>0</v>
      </c>
      <c r="H12" s="56" t="s">
        <v>0</v>
      </c>
    </row>
    <row r="13" spans="2:14">
      <c r="B13" s="3" t="s">
        <v>203</v>
      </c>
      <c r="C13" s="55" t="s">
        <v>0</v>
      </c>
      <c r="D13" s="55" t="s">
        <v>0</v>
      </c>
      <c r="E13" s="56" t="s">
        <v>0</v>
      </c>
      <c r="F13" s="55" t="s">
        <v>0</v>
      </c>
      <c r="G13" s="55" t="s">
        <v>0</v>
      </c>
      <c r="H13" s="56" t="s">
        <v>0</v>
      </c>
    </row>
    <row r="14" spans="2:14">
      <c r="B14" s="3" t="s">
        <v>204</v>
      </c>
      <c r="C14" s="55" t="s">
        <v>0</v>
      </c>
      <c r="D14" s="55" t="s">
        <v>0</v>
      </c>
      <c r="E14" s="56" t="s">
        <v>0</v>
      </c>
      <c r="F14" s="55" t="s">
        <v>0</v>
      </c>
      <c r="G14" s="55" t="s">
        <v>0</v>
      </c>
      <c r="H14" s="56" t="s">
        <v>0</v>
      </c>
    </row>
    <row r="15" spans="2:14" ht="19.2">
      <c r="B15" s="3" t="s">
        <v>205</v>
      </c>
      <c r="C15" s="55" t="s">
        <v>0</v>
      </c>
      <c r="D15" s="55" t="s">
        <v>0</v>
      </c>
      <c r="E15" s="56" t="s">
        <v>0</v>
      </c>
      <c r="F15" s="55" t="s">
        <v>0</v>
      </c>
      <c r="G15" s="55" t="s">
        <v>0</v>
      </c>
      <c r="H15" s="56" t="s">
        <v>0</v>
      </c>
    </row>
    <row r="16" spans="2:14">
      <c r="B16" s="3" t="s">
        <v>206</v>
      </c>
      <c r="C16" s="55" t="s">
        <v>0</v>
      </c>
      <c r="D16" s="55" t="s">
        <v>0</v>
      </c>
      <c r="E16" s="56" t="s">
        <v>0</v>
      </c>
      <c r="F16" s="55" t="s">
        <v>0</v>
      </c>
      <c r="G16" s="55" t="s">
        <v>0</v>
      </c>
      <c r="H16" s="56" t="s">
        <v>0</v>
      </c>
    </row>
    <row r="17" spans="2:14">
      <c r="B17" s="3" t="s">
        <v>207</v>
      </c>
      <c r="C17" s="55" t="s">
        <v>0</v>
      </c>
      <c r="D17" s="55" t="s">
        <v>0</v>
      </c>
      <c r="E17" s="56" t="s">
        <v>0</v>
      </c>
      <c r="F17" s="55" t="s">
        <v>0</v>
      </c>
      <c r="G17" s="55" t="s">
        <v>0</v>
      </c>
      <c r="H17" s="56" t="s">
        <v>0</v>
      </c>
    </row>
    <row r="18" spans="2:14">
      <c r="B18" s="3" t="s">
        <v>165</v>
      </c>
      <c r="C18" s="55">
        <v>4763</v>
      </c>
      <c r="D18" s="55">
        <v>4763</v>
      </c>
      <c r="E18" s="56">
        <v>1.18</v>
      </c>
      <c r="F18" s="55">
        <v>37743</v>
      </c>
      <c r="G18" s="55">
        <v>37743</v>
      </c>
      <c r="H18" s="56">
        <v>6.76</v>
      </c>
      <c r="I18" s="51"/>
    </row>
    <row r="19" spans="2:14">
      <c r="B19" s="3" t="s">
        <v>208</v>
      </c>
      <c r="C19" s="55" t="s">
        <v>0</v>
      </c>
      <c r="D19" s="55" t="s">
        <v>0</v>
      </c>
      <c r="E19" s="56" t="s">
        <v>0</v>
      </c>
      <c r="F19" s="55" t="s">
        <v>0</v>
      </c>
      <c r="G19" s="55" t="s">
        <v>0</v>
      </c>
      <c r="H19" s="56" t="s">
        <v>0</v>
      </c>
    </row>
    <row r="20" spans="2:14">
      <c r="B20" s="3" t="s">
        <v>163</v>
      </c>
      <c r="C20" s="55" t="s">
        <v>0</v>
      </c>
      <c r="D20" s="55" t="s">
        <v>0</v>
      </c>
      <c r="E20" s="56" t="s">
        <v>0</v>
      </c>
      <c r="F20" s="55" t="s">
        <v>0</v>
      </c>
      <c r="G20" s="55" t="s">
        <v>0</v>
      </c>
      <c r="H20" s="56" t="s">
        <v>0</v>
      </c>
    </row>
    <row r="21" spans="2:14">
      <c r="B21" s="3" t="s">
        <v>209</v>
      </c>
      <c r="C21" s="55" t="s">
        <v>0</v>
      </c>
      <c r="D21" s="55" t="s">
        <v>0</v>
      </c>
      <c r="E21" s="56" t="s">
        <v>0</v>
      </c>
      <c r="F21" s="55" t="s">
        <v>0</v>
      </c>
      <c r="G21" s="55" t="s">
        <v>0</v>
      </c>
      <c r="H21" s="56" t="s">
        <v>0</v>
      </c>
    </row>
    <row r="22" spans="2:14">
      <c r="B22" s="3" t="s">
        <v>92</v>
      </c>
      <c r="C22" s="55" t="s">
        <v>0</v>
      </c>
      <c r="D22" s="55" t="s">
        <v>0</v>
      </c>
      <c r="E22" s="56" t="s">
        <v>0</v>
      </c>
      <c r="F22" s="55" t="s">
        <v>0</v>
      </c>
      <c r="G22" s="55" t="s">
        <v>0</v>
      </c>
      <c r="H22" s="56" t="s">
        <v>0</v>
      </c>
    </row>
    <row r="23" spans="2:14">
      <c r="B23" s="26" t="s">
        <v>7</v>
      </c>
      <c r="C23" s="57">
        <v>397905</v>
      </c>
      <c r="D23" s="57">
        <v>401772</v>
      </c>
      <c r="E23" s="58">
        <v>99.73</v>
      </c>
      <c r="F23" s="57">
        <f>F9+F10+F18</f>
        <v>551231</v>
      </c>
      <c r="G23" s="57">
        <f t="shared" ref="G23:H23" si="0">G9+G10+G18</f>
        <v>557049</v>
      </c>
      <c r="H23" s="58">
        <f t="shared" si="0"/>
        <v>99.73</v>
      </c>
      <c r="I23" s="51"/>
    </row>
    <row r="24" spans="2:14">
      <c r="C24" s="40"/>
      <c r="D24" s="40"/>
      <c r="E24" s="41"/>
    </row>
    <row r="25" spans="2:14" ht="21.75" customHeight="1">
      <c r="B25" s="79"/>
      <c r="C25" s="79"/>
      <c r="D25" s="79"/>
      <c r="E25" s="79"/>
      <c r="F25" s="79"/>
      <c r="G25" s="79"/>
      <c r="H25" s="79"/>
      <c r="I25" s="1"/>
      <c r="J25" s="1"/>
      <c r="K25" s="1"/>
      <c r="L25" s="1"/>
      <c r="M25" s="1"/>
      <c r="N25" s="1"/>
    </row>
  </sheetData>
  <mergeCells count="5">
    <mergeCell ref="B25:H25"/>
    <mergeCell ref="C2:E2"/>
    <mergeCell ref="F2:H2"/>
    <mergeCell ref="I2:K2"/>
    <mergeCell ref="L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83"/>
  <sheetViews>
    <sheetView topLeftCell="A76" zoomScaleNormal="100" workbookViewId="0">
      <selection activeCell="S16" sqref="S16"/>
    </sheetView>
  </sheetViews>
  <sheetFormatPr defaultRowHeight="13.8"/>
  <cols>
    <col min="1" max="1" width="3.19921875" customWidth="1"/>
    <col min="2" max="2" width="31.19921875" customWidth="1"/>
    <col min="3" max="15" width="13.69921875" customWidth="1"/>
  </cols>
  <sheetData>
    <row r="7" spans="2:15" ht="28.8">
      <c r="B7" s="2" t="s">
        <v>141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42</v>
      </c>
      <c r="I7" s="2" t="s">
        <v>142</v>
      </c>
      <c r="J7" s="2" t="s">
        <v>143</v>
      </c>
      <c r="K7" s="2" t="s">
        <v>57</v>
      </c>
      <c r="L7" s="2" t="s">
        <v>58</v>
      </c>
      <c r="M7" s="2" t="s">
        <v>3</v>
      </c>
      <c r="N7" s="2" t="s">
        <v>4</v>
      </c>
      <c r="O7" s="2" t="s">
        <v>5</v>
      </c>
    </row>
    <row r="8" spans="2:15">
      <c r="B8" s="3" t="s">
        <v>122</v>
      </c>
      <c r="C8" s="16"/>
      <c r="D8" s="16"/>
      <c r="E8" s="16"/>
      <c r="F8" s="16"/>
      <c r="G8" s="16"/>
      <c r="H8" s="16"/>
      <c r="I8" s="16"/>
      <c r="J8" s="16"/>
      <c r="K8" s="16"/>
      <c r="L8" s="5" t="s">
        <v>0</v>
      </c>
      <c r="M8" s="5" t="s">
        <v>0</v>
      </c>
      <c r="N8" s="5" t="s">
        <v>0</v>
      </c>
      <c r="O8" s="6" t="s">
        <v>0</v>
      </c>
    </row>
    <row r="9" spans="2:15">
      <c r="B9" s="3" t="s">
        <v>96</v>
      </c>
      <c r="C9" s="16"/>
      <c r="D9" s="16"/>
      <c r="E9" s="16"/>
      <c r="F9" s="16"/>
      <c r="G9" s="16"/>
      <c r="H9" s="16"/>
      <c r="I9" s="16"/>
      <c r="J9" s="16"/>
      <c r="K9" s="16"/>
      <c r="L9" s="5" t="s">
        <v>0</v>
      </c>
      <c r="M9" s="5" t="s">
        <v>0</v>
      </c>
      <c r="N9" s="5" t="s">
        <v>0</v>
      </c>
      <c r="O9" s="6" t="s">
        <v>0</v>
      </c>
    </row>
    <row r="10" spans="2:15">
      <c r="B10" s="3" t="s">
        <v>61</v>
      </c>
      <c r="C10" s="16"/>
      <c r="D10" s="16"/>
      <c r="E10" s="16"/>
      <c r="F10" s="16"/>
      <c r="G10" s="16"/>
      <c r="H10" s="16"/>
      <c r="I10" s="16"/>
      <c r="J10" s="16"/>
      <c r="K10" s="16"/>
      <c r="L10" s="5">
        <v>2119</v>
      </c>
      <c r="M10" s="5">
        <v>55822</v>
      </c>
      <c r="N10" s="5">
        <v>55923</v>
      </c>
      <c r="O10" s="6">
        <v>13.88</v>
      </c>
    </row>
    <row r="11" spans="2:15" ht="38.4">
      <c r="B11" s="7" t="s">
        <v>144</v>
      </c>
      <c r="C11" s="3" t="s">
        <v>61</v>
      </c>
      <c r="D11" s="3" t="s">
        <v>63</v>
      </c>
      <c r="E11" s="3" t="s">
        <v>84</v>
      </c>
      <c r="F11" s="3" t="s">
        <v>47</v>
      </c>
      <c r="G11" s="36">
        <v>44314</v>
      </c>
      <c r="H11" s="35" t="s">
        <v>145</v>
      </c>
      <c r="I11" s="3" t="s">
        <v>146</v>
      </c>
      <c r="J11" s="3" t="s">
        <v>147</v>
      </c>
      <c r="K11" s="19">
        <v>500000</v>
      </c>
      <c r="L11" s="53">
        <v>25</v>
      </c>
      <c r="M11" s="53">
        <v>12500</v>
      </c>
      <c r="N11" s="53">
        <v>12553</v>
      </c>
      <c r="O11" s="52">
        <v>3.12</v>
      </c>
    </row>
    <row r="12" spans="2:15" ht="38.4">
      <c r="B12" s="7" t="s">
        <v>148</v>
      </c>
      <c r="C12" s="3" t="s">
        <v>61</v>
      </c>
      <c r="D12" s="3" t="s">
        <v>63</v>
      </c>
      <c r="E12" s="3" t="s">
        <v>84</v>
      </c>
      <c r="F12" s="3" t="s">
        <v>47</v>
      </c>
      <c r="G12" s="36">
        <v>44699</v>
      </c>
      <c r="H12" s="35" t="s">
        <v>149</v>
      </c>
      <c r="I12" s="3" t="s">
        <v>146</v>
      </c>
      <c r="J12" s="3" t="s">
        <v>147</v>
      </c>
      <c r="K12" s="19">
        <v>500000</v>
      </c>
      <c r="L12" s="53">
        <v>20</v>
      </c>
      <c r="M12" s="53">
        <v>10000</v>
      </c>
      <c r="N12" s="53">
        <v>10028</v>
      </c>
      <c r="O12" s="52">
        <v>2.4900000000000002</v>
      </c>
    </row>
    <row r="13" spans="2:15" ht="38.4">
      <c r="B13" s="7" t="s">
        <v>150</v>
      </c>
      <c r="C13" s="3" t="s">
        <v>61</v>
      </c>
      <c r="D13" s="3" t="s">
        <v>63</v>
      </c>
      <c r="E13" s="3" t="s">
        <v>151</v>
      </c>
      <c r="F13" s="3" t="s">
        <v>47</v>
      </c>
      <c r="G13" s="36">
        <v>44814</v>
      </c>
      <c r="H13" s="35" t="s">
        <v>152</v>
      </c>
      <c r="I13" s="3" t="s">
        <v>146</v>
      </c>
      <c r="J13" s="3" t="s">
        <v>147</v>
      </c>
      <c r="K13" s="19">
        <v>100000</v>
      </c>
      <c r="L13" s="53">
        <v>110</v>
      </c>
      <c r="M13" s="53">
        <v>11000</v>
      </c>
      <c r="N13" s="53">
        <v>11015</v>
      </c>
      <c r="O13" s="52">
        <v>2.73</v>
      </c>
    </row>
    <row r="14" spans="2:15" ht="38.4">
      <c r="B14" s="7" t="s">
        <v>153</v>
      </c>
      <c r="C14" s="3" t="s">
        <v>61</v>
      </c>
      <c r="D14" s="3" t="s">
        <v>63</v>
      </c>
      <c r="E14" s="3" t="s">
        <v>151</v>
      </c>
      <c r="F14" s="3" t="s">
        <v>47</v>
      </c>
      <c r="G14" s="36">
        <v>45184</v>
      </c>
      <c r="H14" s="35" t="s">
        <v>154</v>
      </c>
      <c r="I14" s="3" t="s">
        <v>146</v>
      </c>
      <c r="J14" s="3" t="s">
        <v>147</v>
      </c>
      <c r="K14" s="19">
        <v>100000</v>
      </c>
      <c r="L14" s="53">
        <v>50</v>
      </c>
      <c r="M14" s="53">
        <v>5023</v>
      </c>
      <c r="N14" s="53">
        <v>5021</v>
      </c>
      <c r="O14" s="52">
        <v>1.24</v>
      </c>
    </row>
    <row r="15" spans="2:15" ht="38.4">
      <c r="B15" s="7" t="s">
        <v>155</v>
      </c>
      <c r="C15" s="3" t="s">
        <v>61</v>
      </c>
      <c r="D15" s="3" t="s">
        <v>63</v>
      </c>
      <c r="E15" s="3" t="s">
        <v>151</v>
      </c>
      <c r="F15" s="3" t="s">
        <v>47</v>
      </c>
      <c r="G15" s="36">
        <v>44459</v>
      </c>
      <c r="H15" s="35" t="s">
        <v>156</v>
      </c>
      <c r="I15" s="3" t="s">
        <v>146</v>
      </c>
      <c r="J15" s="3" t="s">
        <v>147</v>
      </c>
      <c r="K15" s="19">
        <v>1000</v>
      </c>
      <c r="L15" s="53">
        <v>800</v>
      </c>
      <c r="M15" s="53">
        <v>812</v>
      </c>
      <c r="N15" s="53">
        <v>807</v>
      </c>
      <c r="O15" s="52">
        <v>0.2</v>
      </c>
    </row>
    <row r="16" spans="2:15" ht="38.4">
      <c r="B16" s="7" t="s">
        <v>157</v>
      </c>
      <c r="C16" s="3" t="s">
        <v>61</v>
      </c>
      <c r="D16" s="3" t="s">
        <v>63</v>
      </c>
      <c r="E16" s="3" t="s">
        <v>86</v>
      </c>
      <c r="F16" s="3" t="s">
        <v>47</v>
      </c>
      <c r="G16" s="36">
        <v>45910</v>
      </c>
      <c r="H16" s="35" t="s">
        <v>158</v>
      </c>
      <c r="I16" s="3" t="s">
        <v>146</v>
      </c>
      <c r="J16" s="3" t="s">
        <v>147</v>
      </c>
      <c r="K16" s="11">
        <v>10000</v>
      </c>
      <c r="L16" s="53">
        <v>1100</v>
      </c>
      <c r="M16" s="53">
        <v>9487</v>
      </c>
      <c r="N16" s="53">
        <v>9499</v>
      </c>
      <c r="O16" s="52">
        <v>2.36</v>
      </c>
    </row>
    <row r="17" spans="2:18" ht="38.4">
      <c r="B17" s="7" t="s">
        <v>159</v>
      </c>
      <c r="C17" s="3" t="s">
        <v>61</v>
      </c>
      <c r="D17" s="3" t="s">
        <v>63</v>
      </c>
      <c r="E17" s="3" t="s">
        <v>84</v>
      </c>
      <c r="F17" s="3" t="s">
        <v>47</v>
      </c>
      <c r="G17" s="36">
        <v>45565</v>
      </c>
      <c r="H17" s="35" t="s">
        <v>160</v>
      </c>
      <c r="I17" s="3" t="s">
        <v>146</v>
      </c>
      <c r="J17" s="3" t="s">
        <v>147</v>
      </c>
      <c r="K17" s="19">
        <v>500000</v>
      </c>
      <c r="L17" s="5">
        <v>14</v>
      </c>
      <c r="M17" s="5">
        <v>7000</v>
      </c>
      <c r="N17" s="5">
        <v>7000</v>
      </c>
      <c r="O17" s="6">
        <v>1.74</v>
      </c>
    </row>
    <row r="18" spans="2:18">
      <c r="B18" s="9" t="s">
        <v>7</v>
      </c>
      <c r="C18" s="20"/>
      <c r="D18" s="20"/>
      <c r="E18" s="20"/>
      <c r="F18" s="20"/>
      <c r="G18" s="20"/>
      <c r="H18" s="20"/>
      <c r="I18" s="20"/>
      <c r="J18" s="20"/>
      <c r="K18" s="20"/>
      <c r="L18" s="10">
        <v>2119</v>
      </c>
      <c r="M18" s="10">
        <v>55822</v>
      </c>
      <c r="N18" s="10">
        <v>55923</v>
      </c>
      <c r="O18" s="12">
        <v>13.88</v>
      </c>
    </row>
    <row r="20" spans="2:18" ht="28.8">
      <c r="B20" s="2" t="s">
        <v>51</v>
      </c>
      <c r="C20" s="2" t="s">
        <v>52</v>
      </c>
      <c r="D20" s="2" t="s">
        <v>53</v>
      </c>
      <c r="E20" s="2" t="s">
        <v>54</v>
      </c>
      <c r="F20" s="2" t="s">
        <v>55</v>
      </c>
      <c r="G20" s="2" t="s">
        <v>56</v>
      </c>
      <c r="H20" s="2" t="s">
        <v>42</v>
      </c>
      <c r="I20" s="2" t="s">
        <v>57</v>
      </c>
      <c r="J20" s="2" t="s">
        <v>58</v>
      </c>
      <c r="K20" s="2" t="s">
        <v>3</v>
      </c>
      <c r="L20" s="2" t="s">
        <v>4</v>
      </c>
      <c r="M20" s="2" t="s">
        <v>5</v>
      </c>
    </row>
    <row r="21" spans="2:18">
      <c r="B21" s="60" t="s">
        <v>59</v>
      </c>
      <c r="C21" s="61"/>
      <c r="D21" s="61"/>
      <c r="E21" s="61"/>
      <c r="F21" s="61"/>
      <c r="G21" s="61"/>
      <c r="H21" s="62"/>
      <c r="I21" s="63"/>
      <c r="J21" s="55">
        <v>39981</v>
      </c>
      <c r="K21" s="55">
        <v>100718</v>
      </c>
      <c r="L21" s="55">
        <v>101081</v>
      </c>
      <c r="M21" s="56">
        <v>25.09</v>
      </c>
      <c r="N21" s="33"/>
      <c r="O21" s="33"/>
      <c r="P21" s="33"/>
      <c r="Q21" s="33"/>
      <c r="R21" s="70"/>
    </row>
    <row r="22" spans="2:18">
      <c r="B22" s="64" t="s">
        <v>60</v>
      </c>
      <c r="C22" s="61"/>
      <c r="D22" s="61"/>
      <c r="E22" s="61"/>
      <c r="F22" s="61"/>
      <c r="G22" s="61"/>
      <c r="H22" s="62"/>
      <c r="I22" s="63"/>
      <c r="J22" s="55">
        <v>39746</v>
      </c>
      <c r="K22" s="55">
        <v>77093</v>
      </c>
      <c r="L22" s="55">
        <v>77418</v>
      </c>
      <c r="M22" s="56">
        <v>19.22</v>
      </c>
      <c r="N22" s="33"/>
      <c r="O22" s="33"/>
      <c r="P22" s="33"/>
      <c r="Q22" s="33"/>
      <c r="R22" s="70"/>
    </row>
    <row r="23" spans="2:18">
      <c r="B23" s="65" t="s">
        <v>61</v>
      </c>
      <c r="C23" s="61"/>
      <c r="D23" s="61"/>
      <c r="E23" s="61"/>
      <c r="F23" s="61"/>
      <c r="G23" s="61"/>
      <c r="H23" s="62"/>
      <c r="I23" s="63"/>
      <c r="J23" s="55">
        <v>39746</v>
      </c>
      <c r="K23" s="55">
        <v>77093</v>
      </c>
      <c r="L23" s="55">
        <v>77418</v>
      </c>
      <c r="M23" s="56">
        <v>19.22</v>
      </c>
      <c r="N23" s="33"/>
      <c r="O23" s="33"/>
      <c r="P23" s="33"/>
      <c r="Q23" s="33"/>
      <c r="R23" s="70"/>
    </row>
    <row r="24" spans="2:18" ht="19.2">
      <c r="B24" s="66" t="s">
        <v>62</v>
      </c>
      <c r="C24" s="60" t="s">
        <v>61</v>
      </c>
      <c r="D24" s="60" t="s">
        <v>63</v>
      </c>
      <c r="E24" s="60" t="s">
        <v>64</v>
      </c>
      <c r="F24" s="60" t="s">
        <v>47</v>
      </c>
      <c r="G24" s="67">
        <v>44172</v>
      </c>
      <c r="H24" s="68" t="s">
        <v>65</v>
      </c>
      <c r="I24" s="69">
        <v>1000</v>
      </c>
      <c r="J24" s="55">
        <v>506</v>
      </c>
      <c r="K24" s="55">
        <v>506</v>
      </c>
      <c r="L24" s="55">
        <v>511</v>
      </c>
      <c r="M24" s="56">
        <v>0.13</v>
      </c>
      <c r="N24" s="33"/>
      <c r="O24" s="33"/>
      <c r="P24" s="33"/>
      <c r="Q24" s="33"/>
      <c r="R24" s="70"/>
    </row>
    <row r="25" spans="2:18" ht="19.2">
      <c r="B25" s="66" t="s">
        <v>66</v>
      </c>
      <c r="C25" s="60" t="s">
        <v>61</v>
      </c>
      <c r="D25" s="60" t="s">
        <v>63</v>
      </c>
      <c r="E25" s="60" t="s">
        <v>67</v>
      </c>
      <c r="F25" s="60" t="s">
        <v>47</v>
      </c>
      <c r="G25" s="67">
        <v>44054</v>
      </c>
      <c r="H25" s="68" t="s">
        <v>68</v>
      </c>
      <c r="I25" s="69">
        <v>1000</v>
      </c>
      <c r="J25" s="55">
        <v>2000</v>
      </c>
      <c r="K25" s="55">
        <v>2017</v>
      </c>
      <c r="L25" s="55">
        <v>2027</v>
      </c>
      <c r="M25" s="56">
        <v>0.5</v>
      </c>
      <c r="N25" s="33"/>
      <c r="O25" s="33"/>
      <c r="P25" s="33"/>
      <c r="Q25" s="33"/>
      <c r="R25" s="70"/>
    </row>
    <row r="26" spans="2:18" ht="19.2">
      <c r="B26" s="66" t="s">
        <v>69</v>
      </c>
      <c r="C26" s="60" t="s">
        <v>61</v>
      </c>
      <c r="D26" s="60" t="s">
        <v>63</v>
      </c>
      <c r="E26" s="60" t="s">
        <v>70</v>
      </c>
      <c r="F26" s="60" t="s">
        <v>47</v>
      </c>
      <c r="G26" s="67">
        <v>43871</v>
      </c>
      <c r="H26" s="68" t="s">
        <v>71</v>
      </c>
      <c r="I26" s="69">
        <v>100000</v>
      </c>
      <c r="J26" s="55">
        <v>25</v>
      </c>
      <c r="K26" s="55">
        <v>2514</v>
      </c>
      <c r="L26" s="55">
        <v>2527</v>
      </c>
      <c r="M26" s="56">
        <v>0.63</v>
      </c>
      <c r="N26" s="33"/>
      <c r="O26" s="33"/>
      <c r="P26" s="33"/>
      <c r="Q26" s="33"/>
      <c r="R26" s="70"/>
    </row>
    <row r="27" spans="2:18" ht="19.2">
      <c r="B27" s="66" t="s">
        <v>72</v>
      </c>
      <c r="C27" s="60" t="s">
        <v>61</v>
      </c>
      <c r="D27" s="60" t="s">
        <v>63</v>
      </c>
      <c r="E27" s="60" t="s">
        <v>73</v>
      </c>
      <c r="F27" s="60" t="s">
        <v>47</v>
      </c>
      <c r="G27" s="67">
        <v>44008</v>
      </c>
      <c r="H27" s="68" t="s">
        <v>74</v>
      </c>
      <c r="I27" s="69">
        <v>1000</v>
      </c>
      <c r="J27" s="55">
        <v>8000</v>
      </c>
      <c r="K27" s="55">
        <v>8066</v>
      </c>
      <c r="L27" s="55">
        <v>8027</v>
      </c>
      <c r="M27" s="56">
        <v>1.99</v>
      </c>
      <c r="N27" s="33"/>
      <c r="O27" s="33"/>
      <c r="P27" s="33"/>
      <c r="Q27" s="33"/>
      <c r="R27" s="70"/>
    </row>
    <row r="28" spans="2:18" ht="19.2">
      <c r="B28" s="66" t="s">
        <v>75</v>
      </c>
      <c r="C28" s="60" t="s">
        <v>61</v>
      </c>
      <c r="D28" s="60" t="s">
        <v>63</v>
      </c>
      <c r="E28" s="60" t="s">
        <v>76</v>
      </c>
      <c r="F28" s="60" t="s">
        <v>47</v>
      </c>
      <c r="G28" s="67">
        <v>43994</v>
      </c>
      <c r="H28" s="68" t="s">
        <v>77</v>
      </c>
      <c r="I28" s="69">
        <v>10000</v>
      </c>
      <c r="J28" s="55">
        <v>225</v>
      </c>
      <c r="K28" s="55">
        <v>2284</v>
      </c>
      <c r="L28" s="55">
        <v>2263</v>
      </c>
      <c r="M28" s="56">
        <v>0.56000000000000005</v>
      </c>
      <c r="N28" s="33"/>
      <c r="O28" s="33"/>
      <c r="P28" s="33"/>
      <c r="Q28" s="33"/>
      <c r="R28" s="70"/>
    </row>
    <row r="29" spans="2:18" ht="28.8">
      <c r="B29" s="66" t="s">
        <v>78</v>
      </c>
      <c r="C29" s="60" t="s">
        <v>61</v>
      </c>
      <c r="D29" s="60" t="s">
        <v>63</v>
      </c>
      <c r="E29" s="60" t="s">
        <v>79</v>
      </c>
      <c r="F29" s="60" t="s">
        <v>47</v>
      </c>
      <c r="G29" s="67">
        <v>43888</v>
      </c>
      <c r="H29" s="68" t="s">
        <v>80</v>
      </c>
      <c r="I29" s="69">
        <v>1000</v>
      </c>
      <c r="J29" s="55">
        <v>12000</v>
      </c>
      <c r="K29" s="55">
        <v>12000</v>
      </c>
      <c r="L29" s="55">
        <v>12091</v>
      </c>
      <c r="M29" s="56">
        <v>3</v>
      </c>
      <c r="N29" s="33"/>
      <c r="O29" s="33"/>
      <c r="P29" s="33"/>
      <c r="Q29" s="33"/>
      <c r="R29" s="70"/>
    </row>
    <row r="30" spans="2:18" ht="28.8">
      <c r="B30" s="66" t="s">
        <v>81</v>
      </c>
      <c r="C30" s="60" t="s">
        <v>61</v>
      </c>
      <c r="D30" s="60" t="s">
        <v>63</v>
      </c>
      <c r="E30" s="60" t="s">
        <v>79</v>
      </c>
      <c r="F30" s="60" t="s">
        <v>47</v>
      </c>
      <c r="G30" s="67">
        <v>43970</v>
      </c>
      <c r="H30" s="68" t="s">
        <v>82</v>
      </c>
      <c r="I30" s="69">
        <v>1000</v>
      </c>
      <c r="J30" s="55">
        <v>16000</v>
      </c>
      <c r="K30" s="55">
        <v>16000</v>
      </c>
      <c r="L30" s="55">
        <v>16041</v>
      </c>
      <c r="M30" s="56">
        <v>3.98</v>
      </c>
      <c r="N30" s="33"/>
      <c r="O30" s="33"/>
      <c r="P30" s="33"/>
      <c r="Q30" s="33"/>
      <c r="R30" s="70"/>
    </row>
    <row r="31" spans="2:18" ht="19.2">
      <c r="B31" s="66" t="s">
        <v>83</v>
      </c>
      <c r="C31" s="60" t="s">
        <v>61</v>
      </c>
      <c r="D31" s="60" t="s">
        <v>63</v>
      </c>
      <c r="E31" s="60" t="s">
        <v>84</v>
      </c>
      <c r="F31" s="60" t="s">
        <v>47</v>
      </c>
      <c r="G31" s="67">
        <v>43882</v>
      </c>
      <c r="H31" s="68" t="s">
        <v>85</v>
      </c>
      <c r="I31" s="69">
        <v>500000</v>
      </c>
      <c r="J31" s="55">
        <v>40</v>
      </c>
      <c r="K31" s="55">
        <v>19799</v>
      </c>
      <c r="L31" s="55">
        <v>19941</v>
      </c>
      <c r="M31" s="56">
        <v>4.95</v>
      </c>
      <c r="N31" s="33"/>
      <c r="O31" s="33"/>
      <c r="P31" s="33"/>
      <c r="Q31" s="33"/>
      <c r="R31" s="70"/>
    </row>
    <row r="32" spans="2:18" ht="19.2">
      <c r="B32" s="66" t="s">
        <v>245</v>
      </c>
      <c r="C32" s="60" t="s">
        <v>61</v>
      </c>
      <c r="D32" s="60" t="s">
        <v>63</v>
      </c>
      <c r="E32" s="60" t="s">
        <v>86</v>
      </c>
      <c r="F32" s="60" t="s">
        <v>47</v>
      </c>
      <c r="G32" s="67">
        <v>43903</v>
      </c>
      <c r="H32" s="68" t="s">
        <v>85</v>
      </c>
      <c r="I32" s="69">
        <v>10000</v>
      </c>
      <c r="J32" s="55">
        <v>900</v>
      </c>
      <c r="K32" s="55">
        <v>8907</v>
      </c>
      <c r="L32" s="55">
        <v>8961</v>
      </c>
      <c r="M32" s="56">
        <v>2.23</v>
      </c>
      <c r="N32" s="33"/>
      <c r="O32" s="33"/>
      <c r="P32" s="33"/>
      <c r="Q32" s="33"/>
      <c r="R32" s="70"/>
    </row>
    <row r="33" spans="2:18" ht="19.2">
      <c r="B33" s="66" t="s">
        <v>87</v>
      </c>
      <c r="C33" s="60" t="s">
        <v>61</v>
      </c>
      <c r="D33" s="60" t="s">
        <v>63</v>
      </c>
      <c r="E33" s="60" t="s">
        <v>88</v>
      </c>
      <c r="F33" s="60" t="s">
        <v>47</v>
      </c>
      <c r="G33" s="67">
        <v>44113</v>
      </c>
      <c r="H33" s="68" t="s">
        <v>89</v>
      </c>
      <c r="I33" s="69">
        <v>100000</v>
      </c>
      <c r="J33" s="55">
        <v>50</v>
      </c>
      <c r="K33" s="55">
        <v>5000</v>
      </c>
      <c r="L33" s="55">
        <v>5029</v>
      </c>
      <c r="M33" s="56">
        <v>1.25</v>
      </c>
      <c r="N33" s="33"/>
      <c r="O33" s="33"/>
      <c r="P33" s="33"/>
      <c r="Q33" s="33"/>
      <c r="R33" s="70"/>
    </row>
    <row r="34" spans="2:18">
      <c r="B34" s="64" t="s">
        <v>90</v>
      </c>
      <c r="C34" s="61"/>
      <c r="D34" s="61"/>
      <c r="E34" s="61"/>
      <c r="F34" s="61"/>
      <c r="G34" s="61"/>
      <c r="H34" s="62"/>
      <c r="I34" s="63"/>
      <c r="J34" s="55" t="s">
        <v>0</v>
      </c>
      <c r="K34" s="55" t="s">
        <v>0</v>
      </c>
      <c r="L34" s="55" t="s">
        <v>0</v>
      </c>
      <c r="M34" s="56" t="s">
        <v>0</v>
      </c>
      <c r="N34" s="33"/>
      <c r="O34" s="33"/>
      <c r="P34" s="33"/>
      <c r="Q34" s="33"/>
      <c r="R34" s="70"/>
    </row>
    <row r="35" spans="2:18">
      <c r="B35" s="64" t="s">
        <v>91</v>
      </c>
      <c r="C35" s="61"/>
      <c r="D35" s="61"/>
      <c r="E35" s="61"/>
      <c r="F35" s="61"/>
      <c r="G35" s="61"/>
      <c r="H35" s="62"/>
      <c r="I35" s="63"/>
      <c r="J35" s="55" t="s">
        <v>0</v>
      </c>
      <c r="K35" s="55" t="s">
        <v>0</v>
      </c>
      <c r="L35" s="55" t="s">
        <v>0</v>
      </c>
      <c r="M35" s="56" t="s">
        <v>0</v>
      </c>
      <c r="N35" s="33"/>
      <c r="O35" s="33"/>
      <c r="P35" s="33"/>
      <c r="Q35" s="33"/>
      <c r="R35" s="70"/>
    </row>
    <row r="36" spans="2:18">
      <c r="B36" s="64" t="s">
        <v>92</v>
      </c>
      <c r="C36" s="61"/>
      <c r="D36" s="61"/>
      <c r="E36" s="61"/>
      <c r="F36" s="61"/>
      <c r="G36" s="61"/>
      <c r="H36" s="62"/>
      <c r="I36" s="63"/>
      <c r="J36" s="55">
        <v>235</v>
      </c>
      <c r="K36" s="55">
        <v>23625</v>
      </c>
      <c r="L36" s="55">
        <v>23663</v>
      </c>
      <c r="M36" s="56">
        <v>5.87</v>
      </c>
      <c r="N36" s="33"/>
      <c r="O36" s="33"/>
      <c r="P36" s="33"/>
      <c r="Q36" s="33"/>
      <c r="R36" s="70"/>
    </row>
    <row r="37" spans="2:18">
      <c r="B37" s="65" t="s">
        <v>61</v>
      </c>
      <c r="C37" s="61"/>
      <c r="D37" s="61"/>
      <c r="E37" s="61"/>
      <c r="F37" s="61"/>
      <c r="G37" s="61"/>
      <c r="H37" s="62"/>
      <c r="I37" s="63"/>
      <c r="J37" s="55">
        <v>235</v>
      </c>
      <c r="K37" s="55">
        <v>23625</v>
      </c>
      <c r="L37" s="55">
        <v>23663</v>
      </c>
      <c r="M37" s="56">
        <v>5.87</v>
      </c>
      <c r="N37" s="33"/>
      <c r="O37" s="33"/>
      <c r="P37" s="33"/>
      <c r="Q37" s="33"/>
      <c r="R37" s="70"/>
    </row>
    <row r="38" spans="2:18" ht="19.2">
      <c r="B38" s="66" t="s">
        <v>246</v>
      </c>
      <c r="C38" s="60" t="s">
        <v>61</v>
      </c>
      <c r="D38" s="60" t="s">
        <v>63</v>
      </c>
      <c r="E38" s="60" t="s">
        <v>93</v>
      </c>
      <c r="F38" s="60" t="s">
        <v>47</v>
      </c>
      <c r="G38" s="67">
        <v>44102</v>
      </c>
      <c r="H38" s="68" t="s">
        <v>94</v>
      </c>
      <c r="I38" s="69">
        <v>100000</v>
      </c>
      <c r="J38" s="55">
        <v>235</v>
      </c>
      <c r="K38" s="55">
        <v>23625</v>
      </c>
      <c r="L38" s="55">
        <v>23663</v>
      </c>
      <c r="M38" s="56">
        <v>5.87</v>
      </c>
      <c r="N38" s="33"/>
      <c r="O38" s="33"/>
      <c r="P38" s="33"/>
      <c r="Q38" s="33"/>
      <c r="R38" s="70"/>
    </row>
    <row r="39" spans="2:18">
      <c r="B39" s="60" t="s">
        <v>95</v>
      </c>
      <c r="C39" s="61"/>
      <c r="D39" s="61"/>
      <c r="E39" s="61"/>
      <c r="F39" s="61"/>
      <c r="G39" s="61"/>
      <c r="H39" s="62"/>
      <c r="I39" s="63"/>
      <c r="J39" s="55">
        <v>309740</v>
      </c>
      <c r="K39" s="55">
        <v>236602</v>
      </c>
      <c r="L39" s="55">
        <v>240005</v>
      </c>
      <c r="M39" s="56">
        <v>59.58</v>
      </c>
      <c r="N39" s="33"/>
      <c r="O39" s="33"/>
      <c r="P39" s="33"/>
      <c r="Q39" s="33"/>
      <c r="R39" s="70"/>
    </row>
    <row r="40" spans="2:18">
      <c r="B40" s="64" t="s">
        <v>60</v>
      </c>
      <c r="C40" s="61"/>
      <c r="D40" s="61"/>
      <c r="E40" s="61"/>
      <c r="F40" s="61"/>
      <c r="G40" s="61"/>
      <c r="H40" s="62"/>
      <c r="I40" s="63"/>
      <c r="J40" s="55">
        <v>309740</v>
      </c>
      <c r="K40" s="55">
        <v>236602</v>
      </c>
      <c r="L40" s="55">
        <v>240005</v>
      </c>
      <c r="M40" s="56">
        <v>59.58</v>
      </c>
      <c r="N40" s="33"/>
      <c r="O40" s="33"/>
      <c r="P40" s="33"/>
      <c r="Q40" s="33"/>
      <c r="R40" s="70"/>
    </row>
    <row r="41" spans="2:18">
      <c r="B41" s="65" t="s">
        <v>96</v>
      </c>
      <c r="C41" s="61"/>
      <c r="D41" s="61"/>
      <c r="E41" s="61"/>
      <c r="F41" s="61"/>
      <c r="G41" s="61"/>
      <c r="H41" s="62"/>
      <c r="I41" s="63"/>
      <c r="J41" s="55">
        <v>20</v>
      </c>
      <c r="K41" s="55">
        <v>2029</v>
      </c>
      <c r="L41" s="55">
        <v>2086</v>
      </c>
      <c r="M41" s="56">
        <v>0.52</v>
      </c>
      <c r="N41" s="33"/>
      <c r="O41" s="33"/>
      <c r="P41" s="33"/>
      <c r="Q41" s="33"/>
      <c r="R41" s="70"/>
    </row>
    <row r="42" spans="2:18" ht="48">
      <c r="B42" s="66" t="s">
        <v>97</v>
      </c>
      <c r="C42" s="60" t="s">
        <v>96</v>
      </c>
      <c r="D42" s="60" t="s">
        <v>98</v>
      </c>
      <c r="E42" s="60" t="s">
        <v>99</v>
      </c>
      <c r="F42" s="60" t="s">
        <v>47</v>
      </c>
      <c r="G42" s="67">
        <v>46597</v>
      </c>
      <c r="H42" s="68" t="s">
        <v>100</v>
      </c>
      <c r="I42" s="69">
        <v>100000</v>
      </c>
      <c r="J42" s="55">
        <v>20</v>
      </c>
      <c r="K42" s="55">
        <v>2029</v>
      </c>
      <c r="L42" s="55">
        <v>2086</v>
      </c>
      <c r="M42" s="56">
        <v>0.52</v>
      </c>
      <c r="N42" s="33"/>
      <c r="O42" s="33"/>
      <c r="P42" s="33"/>
      <c r="Q42" s="33"/>
      <c r="R42" s="70"/>
    </row>
    <row r="43" spans="2:18">
      <c r="B43" s="65" t="s">
        <v>61</v>
      </c>
      <c r="C43" s="61"/>
      <c r="D43" s="61"/>
      <c r="E43" s="61"/>
      <c r="F43" s="61"/>
      <c r="G43" s="61"/>
      <c r="H43" s="62"/>
      <c r="I43" s="63"/>
      <c r="J43" s="55">
        <v>28170</v>
      </c>
      <c r="K43" s="55">
        <v>63683</v>
      </c>
      <c r="L43" s="55">
        <v>63889</v>
      </c>
      <c r="M43" s="56">
        <v>15.86</v>
      </c>
      <c r="N43" s="33"/>
      <c r="O43" s="33"/>
      <c r="P43" s="33"/>
      <c r="Q43" s="33"/>
      <c r="R43" s="70"/>
    </row>
    <row r="44" spans="2:18" ht="19.2">
      <c r="B44" s="66" t="s">
        <v>101</v>
      </c>
      <c r="C44" s="60" t="s">
        <v>61</v>
      </c>
      <c r="D44" s="60" t="s">
        <v>63</v>
      </c>
      <c r="E44" s="60" t="s">
        <v>76</v>
      </c>
      <c r="F44" s="60" t="s">
        <v>47</v>
      </c>
      <c r="G44" s="67">
        <v>44515</v>
      </c>
      <c r="H44" s="68" t="s">
        <v>102</v>
      </c>
      <c r="I44" s="69">
        <v>1000</v>
      </c>
      <c r="J44" s="55">
        <v>300</v>
      </c>
      <c r="K44" s="55">
        <v>303</v>
      </c>
      <c r="L44" s="55">
        <v>303</v>
      </c>
      <c r="M44" s="56">
        <v>0.08</v>
      </c>
      <c r="N44" s="33"/>
      <c r="O44" s="33"/>
      <c r="P44" s="33"/>
      <c r="Q44" s="33"/>
      <c r="R44" s="71"/>
    </row>
    <row r="45" spans="2:18" ht="19.2">
      <c r="B45" s="66" t="s">
        <v>103</v>
      </c>
      <c r="C45" s="60" t="s">
        <v>61</v>
      </c>
      <c r="D45" s="60" t="s">
        <v>63</v>
      </c>
      <c r="E45" s="60" t="s">
        <v>64</v>
      </c>
      <c r="F45" s="60" t="s">
        <v>47</v>
      </c>
      <c r="G45" s="67">
        <v>44362</v>
      </c>
      <c r="H45" s="68" t="s">
        <v>104</v>
      </c>
      <c r="I45" s="69">
        <v>1000</v>
      </c>
      <c r="J45" s="55">
        <v>580</v>
      </c>
      <c r="K45" s="55">
        <v>580</v>
      </c>
      <c r="L45" s="55">
        <v>581</v>
      </c>
      <c r="M45" s="56">
        <v>0.14000000000000001</v>
      </c>
      <c r="N45" s="33"/>
      <c r="O45" s="33"/>
      <c r="P45" s="33"/>
      <c r="Q45" s="33"/>
      <c r="R45" s="71"/>
    </row>
    <row r="46" spans="2:18" ht="19.2">
      <c r="B46" s="66" t="s">
        <v>247</v>
      </c>
      <c r="C46" s="60" t="s">
        <v>61</v>
      </c>
      <c r="D46" s="60" t="s">
        <v>63</v>
      </c>
      <c r="E46" s="60" t="s">
        <v>88</v>
      </c>
      <c r="F46" s="60" t="s">
        <v>47</v>
      </c>
      <c r="G46" s="67">
        <v>44330</v>
      </c>
      <c r="H46" s="68" t="s">
        <v>105</v>
      </c>
      <c r="I46" s="69">
        <v>100000</v>
      </c>
      <c r="J46" s="55">
        <v>160</v>
      </c>
      <c r="K46" s="55">
        <v>16000</v>
      </c>
      <c r="L46" s="55">
        <v>16049</v>
      </c>
      <c r="M46" s="56">
        <v>3.98</v>
      </c>
      <c r="N46" s="33"/>
      <c r="O46" s="33"/>
      <c r="P46" s="33"/>
      <c r="Q46" s="33"/>
      <c r="R46" s="71"/>
    </row>
    <row r="47" spans="2:18" ht="19.2">
      <c r="B47" s="66" t="s">
        <v>106</v>
      </c>
      <c r="C47" s="60" t="s">
        <v>61</v>
      </c>
      <c r="D47" s="60" t="s">
        <v>63</v>
      </c>
      <c r="E47" s="60" t="s">
        <v>107</v>
      </c>
      <c r="F47" s="60" t="s">
        <v>47</v>
      </c>
      <c r="G47" s="67">
        <v>47042</v>
      </c>
      <c r="H47" s="68" t="s">
        <v>108</v>
      </c>
      <c r="I47" s="69">
        <v>500000</v>
      </c>
      <c r="J47" s="55">
        <v>5</v>
      </c>
      <c r="K47" s="55">
        <v>2500</v>
      </c>
      <c r="L47" s="55">
        <v>2517</v>
      </c>
      <c r="M47" s="56">
        <v>0.63</v>
      </c>
      <c r="N47" s="72"/>
      <c r="O47" s="33"/>
      <c r="P47" s="33"/>
      <c r="Q47" s="33"/>
      <c r="R47" s="71"/>
    </row>
    <row r="48" spans="2:18" ht="28.8">
      <c r="B48" s="66" t="s">
        <v>109</v>
      </c>
      <c r="C48" s="60" t="s">
        <v>61</v>
      </c>
      <c r="D48" s="60" t="s">
        <v>63</v>
      </c>
      <c r="E48" s="60" t="s">
        <v>79</v>
      </c>
      <c r="F48" s="60" t="s">
        <v>47</v>
      </c>
      <c r="G48" s="67">
        <v>44976</v>
      </c>
      <c r="H48" s="68" t="s">
        <v>110</v>
      </c>
      <c r="I48" s="69">
        <v>1000</v>
      </c>
      <c r="J48" s="55">
        <v>8000</v>
      </c>
      <c r="K48" s="55">
        <v>8000</v>
      </c>
      <c r="L48" s="55">
        <v>8066</v>
      </c>
      <c r="M48" s="56">
        <v>2</v>
      </c>
      <c r="N48" s="33"/>
      <c r="O48" s="33"/>
      <c r="P48" s="33"/>
      <c r="Q48" s="33"/>
      <c r="R48" s="71"/>
    </row>
    <row r="49" spans="2:18" ht="19.2">
      <c r="B49" s="66" t="s">
        <v>111</v>
      </c>
      <c r="C49" s="60" t="s">
        <v>61</v>
      </c>
      <c r="D49" s="60" t="s">
        <v>63</v>
      </c>
      <c r="E49" s="60" t="s">
        <v>70</v>
      </c>
      <c r="F49" s="60" t="s">
        <v>47</v>
      </c>
      <c r="G49" s="67">
        <v>45469</v>
      </c>
      <c r="H49" s="68" t="s">
        <v>112</v>
      </c>
      <c r="I49" s="69">
        <v>100000</v>
      </c>
      <c r="J49" s="55">
        <v>90</v>
      </c>
      <c r="K49" s="55">
        <v>9000</v>
      </c>
      <c r="L49" s="55">
        <v>9004</v>
      </c>
      <c r="M49" s="56">
        <v>2.23</v>
      </c>
      <c r="N49" s="33"/>
      <c r="O49" s="33"/>
      <c r="P49" s="33"/>
      <c r="Q49" s="33"/>
      <c r="R49" s="71"/>
    </row>
    <row r="50" spans="2:18" ht="19.2">
      <c r="B50" s="66" t="s">
        <v>113</v>
      </c>
      <c r="C50" s="60" t="s">
        <v>61</v>
      </c>
      <c r="D50" s="60" t="s">
        <v>63</v>
      </c>
      <c r="E50" s="60" t="s">
        <v>76</v>
      </c>
      <c r="F50" s="60" t="s">
        <v>47</v>
      </c>
      <c r="G50" s="67">
        <v>44910</v>
      </c>
      <c r="H50" s="68" t="s">
        <v>114</v>
      </c>
      <c r="I50" s="69">
        <v>1000</v>
      </c>
      <c r="J50" s="55">
        <v>15000</v>
      </c>
      <c r="K50" s="55">
        <v>15000</v>
      </c>
      <c r="L50" s="55">
        <v>15022</v>
      </c>
      <c r="M50" s="56">
        <v>3.73</v>
      </c>
      <c r="N50" s="33"/>
      <c r="O50" s="33"/>
      <c r="P50" s="33"/>
      <c r="Q50" s="33"/>
      <c r="R50" s="71"/>
    </row>
    <row r="51" spans="2:18" ht="19.2">
      <c r="B51" s="66" t="s">
        <v>115</v>
      </c>
      <c r="C51" s="60" t="s">
        <v>61</v>
      </c>
      <c r="D51" s="60" t="s">
        <v>63</v>
      </c>
      <c r="E51" s="60" t="s">
        <v>116</v>
      </c>
      <c r="F51" s="60" t="s">
        <v>47</v>
      </c>
      <c r="G51" s="67">
        <v>45575</v>
      </c>
      <c r="H51" s="68" t="s">
        <v>117</v>
      </c>
      <c r="I51" s="69">
        <v>500000</v>
      </c>
      <c r="J51" s="55">
        <v>12</v>
      </c>
      <c r="K51" s="55">
        <v>6000</v>
      </c>
      <c r="L51" s="55">
        <v>6031</v>
      </c>
      <c r="M51" s="56">
        <v>1.5</v>
      </c>
      <c r="N51" s="33"/>
      <c r="O51" s="33"/>
      <c r="P51" s="33"/>
      <c r="Q51" s="33"/>
      <c r="R51" s="71"/>
    </row>
    <row r="52" spans="2:18" ht="28.8">
      <c r="B52" s="66" t="s">
        <v>118</v>
      </c>
      <c r="C52" s="60" t="s">
        <v>61</v>
      </c>
      <c r="D52" s="60" t="s">
        <v>63</v>
      </c>
      <c r="E52" s="60" t="s">
        <v>79</v>
      </c>
      <c r="F52" s="60" t="s">
        <v>47</v>
      </c>
      <c r="G52" s="67">
        <v>45227</v>
      </c>
      <c r="H52" s="68" t="s">
        <v>80</v>
      </c>
      <c r="I52" s="69">
        <v>1000</v>
      </c>
      <c r="J52" s="55">
        <v>4000</v>
      </c>
      <c r="K52" s="55">
        <v>4000</v>
      </c>
      <c r="L52" s="55">
        <v>4015</v>
      </c>
      <c r="M52" s="56">
        <v>1</v>
      </c>
      <c r="N52" s="33"/>
      <c r="O52" s="33"/>
      <c r="P52" s="33"/>
      <c r="Q52" s="33"/>
      <c r="R52" s="71"/>
    </row>
    <row r="53" spans="2:18" ht="19.2">
      <c r="B53" s="66" t="s">
        <v>119</v>
      </c>
      <c r="C53" s="60" t="s">
        <v>61</v>
      </c>
      <c r="D53" s="60" t="s">
        <v>63</v>
      </c>
      <c r="E53" s="60" t="s">
        <v>120</v>
      </c>
      <c r="F53" s="60" t="s">
        <v>47</v>
      </c>
      <c r="G53" s="67">
        <v>44738</v>
      </c>
      <c r="H53" s="68" t="s">
        <v>121</v>
      </c>
      <c r="I53" s="69">
        <v>100000</v>
      </c>
      <c r="J53" s="55">
        <v>23</v>
      </c>
      <c r="K53" s="55">
        <v>2300</v>
      </c>
      <c r="L53" s="55">
        <v>2301</v>
      </c>
      <c r="M53" s="56">
        <v>0.56999999999999995</v>
      </c>
      <c r="N53" s="33"/>
      <c r="O53" s="33"/>
      <c r="P53" s="33"/>
      <c r="Q53" s="33"/>
      <c r="R53" s="71"/>
    </row>
    <row r="54" spans="2:18">
      <c r="B54" s="65" t="s">
        <v>122</v>
      </c>
      <c r="C54" s="61"/>
      <c r="D54" s="61"/>
      <c r="E54" s="61"/>
      <c r="F54" s="61"/>
      <c r="G54" s="61"/>
      <c r="H54" s="62"/>
      <c r="I54" s="63"/>
      <c r="J54" s="55">
        <v>281550</v>
      </c>
      <c r="K54" s="55">
        <v>170890</v>
      </c>
      <c r="L54" s="55">
        <v>174030</v>
      </c>
      <c r="M54" s="56">
        <v>43.2</v>
      </c>
      <c r="N54" s="33"/>
      <c r="O54" s="33"/>
      <c r="P54" s="33"/>
      <c r="Q54" s="33"/>
      <c r="R54" s="70"/>
    </row>
    <row r="55" spans="2:18" ht="38.4">
      <c r="B55" s="66" t="s">
        <v>123</v>
      </c>
      <c r="C55" s="60" t="s">
        <v>122</v>
      </c>
      <c r="D55" s="60" t="s">
        <v>124</v>
      </c>
      <c r="E55" s="60" t="s">
        <v>125</v>
      </c>
      <c r="F55" s="60" t="s">
        <v>47</v>
      </c>
      <c r="G55" s="67">
        <v>44592</v>
      </c>
      <c r="H55" s="68" t="s">
        <v>126</v>
      </c>
      <c r="I55" s="69">
        <v>100</v>
      </c>
      <c r="J55" s="55">
        <v>24000</v>
      </c>
      <c r="K55" s="55">
        <v>2429</v>
      </c>
      <c r="L55" s="55">
        <v>2455</v>
      </c>
      <c r="M55" s="56">
        <v>0.61</v>
      </c>
      <c r="N55" s="33"/>
      <c r="O55" s="33"/>
      <c r="P55" s="33"/>
      <c r="Q55" s="33"/>
      <c r="R55" s="70"/>
    </row>
    <row r="56" spans="2:18" ht="28.8">
      <c r="B56" s="66" t="s">
        <v>127</v>
      </c>
      <c r="C56" s="60" t="s">
        <v>122</v>
      </c>
      <c r="D56" s="60" t="s">
        <v>128</v>
      </c>
      <c r="E56" s="60" t="s">
        <v>129</v>
      </c>
      <c r="F56" s="60" t="s">
        <v>47</v>
      </c>
      <c r="G56" s="67">
        <v>47447</v>
      </c>
      <c r="H56" s="68" t="s">
        <v>130</v>
      </c>
      <c r="I56" s="69">
        <v>1000</v>
      </c>
      <c r="J56" s="55">
        <v>10000</v>
      </c>
      <c r="K56" s="55">
        <v>9816</v>
      </c>
      <c r="L56" s="55">
        <v>9791</v>
      </c>
      <c r="M56" s="56">
        <v>2.4300000000000002</v>
      </c>
      <c r="N56" s="33"/>
      <c r="O56" s="33"/>
      <c r="P56" s="33"/>
      <c r="Q56" s="33"/>
      <c r="R56" s="70"/>
    </row>
    <row r="57" spans="2:18" ht="28.8">
      <c r="B57" s="66" t="s">
        <v>131</v>
      </c>
      <c r="C57" s="60" t="s">
        <v>122</v>
      </c>
      <c r="D57" s="60" t="s">
        <v>128</v>
      </c>
      <c r="E57" s="60" t="s">
        <v>129</v>
      </c>
      <c r="F57" s="60" t="s">
        <v>47</v>
      </c>
      <c r="G57" s="67">
        <v>45802</v>
      </c>
      <c r="H57" s="68" t="s">
        <v>130</v>
      </c>
      <c r="I57" s="69">
        <v>1000</v>
      </c>
      <c r="J57" s="55">
        <v>20000</v>
      </c>
      <c r="K57" s="55">
        <v>19640</v>
      </c>
      <c r="L57" s="55">
        <v>19891</v>
      </c>
      <c r="M57" s="56">
        <v>4.9400000000000004</v>
      </c>
      <c r="N57" s="33"/>
      <c r="O57" s="33"/>
      <c r="P57" s="33"/>
      <c r="Q57" s="33"/>
      <c r="R57" s="70"/>
    </row>
    <row r="58" spans="2:18" ht="28.8">
      <c r="B58" s="66" t="s">
        <v>132</v>
      </c>
      <c r="C58" s="60" t="s">
        <v>122</v>
      </c>
      <c r="D58" s="60" t="s">
        <v>128</v>
      </c>
      <c r="E58" s="60" t="s">
        <v>129</v>
      </c>
      <c r="F58" s="60" t="s">
        <v>47</v>
      </c>
      <c r="G58" s="67">
        <v>46047</v>
      </c>
      <c r="H58" s="68" t="s">
        <v>130</v>
      </c>
      <c r="I58" s="69">
        <v>1000</v>
      </c>
      <c r="J58" s="55">
        <v>57000</v>
      </c>
      <c r="K58" s="55">
        <v>55008</v>
      </c>
      <c r="L58" s="55">
        <v>56762</v>
      </c>
      <c r="M58" s="56">
        <v>14.09</v>
      </c>
      <c r="N58" s="33"/>
      <c r="O58" s="33"/>
      <c r="P58" s="33"/>
      <c r="Q58" s="33"/>
      <c r="R58" s="70"/>
    </row>
    <row r="59" spans="2:18" ht="28.8">
      <c r="B59" s="66" t="s">
        <v>133</v>
      </c>
      <c r="C59" s="60" t="s">
        <v>122</v>
      </c>
      <c r="D59" s="60" t="s">
        <v>128</v>
      </c>
      <c r="E59" s="60" t="s">
        <v>129</v>
      </c>
      <c r="F59" s="60" t="s">
        <v>47</v>
      </c>
      <c r="G59" s="67">
        <v>44221</v>
      </c>
      <c r="H59" s="68" t="s">
        <v>130</v>
      </c>
      <c r="I59" s="69">
        <v>1000</v>
      </c>
      <c r="J59" s="55">
        <v>1500</v>
      </c>
      <c r="K59" s="55">
        <v>1454</v>
      </c>
      <c r="L59" s="55">
        <v>1518</v>
      </c>
      <c r="M59" s="56">
        <v>0.38</v>
      </c>
      <c r="N59" s="33"/>
      <c r="O59" s="33"/>
      <c r="P59" s="33"/>
      <c r="Q59" s="33"/>
      <c r="R59" s="70"/>
    </row>
    <row r="60" spans="2:18" ht="28.8">
      <c r="B60" s="66" t="s">
        <v>134</v>
      </c>
      <c r="C60" s="60" t="s">
        <v>122</v>
      </c>
      <c r="D60" s="60" t="s">
        <v>128</v>
      </c>
      <c r="E60" s="60" t="s">
        <v>129</v>
      </c>
      <c r="F60" s="60" t="s">
        <v>47</v>
      </c>
      <c r="G60" s="67">
        <v>45316</v>
      </c>
      <c r="H60" s="68" t="s">
        <v>130</v>
      </c>
      <c r="I60" s="69">
        <v>1000</v>
      </c>
      <c r="J60" s="55">
        <v>15000</v>
      </c>
      <c r="K60" s="55">
        <v>14745</v>
      </c>
      <c r="L60" s="55">
        <v>15098</v>
      </c>
      <c r="M60" s="56">
        <v>3.75</v>
      </c>
      <c r="N60" s="33"/>
      <c r="O60" s="33"/>
      <c r="P60" s="33"/>
      <c r="Q60" s="33"/>
      <c r="R60" s="70"/>
    </row>
    <row r="61" spans="2:18" ht="28.8">
      <c r="B61" s="66" t="s">
        <v>135</v>
      </c>
      <c r="C61" s="60" t="s">
        <v>122</v>
      </c>
      <c r="D61" s="60" t="s">
        <v>128</v>
      </c>
      <c r="E61" s="60" t="s">
        <v>129</v>
      </c>
      <c r="F61" s="60" t="s">
        <v>47</v>
      </c>
      <c r="G61" s="67">
        <v>46898</v>
      </c>
      <c r="H61" s="68" t="s">
        <v>130</v>
      </c>
      <c r="I61" s="69">
        <v>1000</v>
      </c>
      <c r="J61" s="55">
        <v>9050</v>
      </c>
      <c r="K61" s="55">
        <v>8680</v>
      </c>
      <c r="L61" s="55">
        <v>8874</v>
      </c>
      <c r="M61" s="56">
        <v>2.2000000000000002</v>
      </c>
      <c r="N61" s="33"/>
      <c r="O61" s="33"/>
      <c r="P61" s="33"/>
      <c r="Q61" s="33"/>
      <c r="R61" s="70"/>
    </row>
    <row r="62" spans="2:18" ht="38.4">
      <c r="B62" s="66" t="s">
        <v>136</v>
      </c>
      <c r="C62" s="60" t="s">
        <v>122</v>
      </c>
      <c r="D62" s="60" t="s">
        <v>124</v>
      </c>
      <c r="E62" s="60" t="s">
        <v>137</v>
      </c>
      <c r="F62" s="60" t="s">
        <v>47</v>
      </c>
      <c r="G62" s="67">
        <v>44458</v>
      </c>
      <c r="H62" s="68" t="s">
        <v>138</v>
      </c>
      <c r="I62" s="69">
        <v>100</v>
      </c>
      <c r="J62" s="55">
        <v>48000</v>
      </c>
      <c r="K62" s="55">
        <v>4817</v>
      </c>
      <c r="L62" s="55">
        <v>4881</v>
      </c>
      <c r="M62" s="56">
        <v>1.21</v>
      </c>
      <c r="N62" s="33"/>
      <c r="O62" s="33"/>
      <c r="P62" s="33"/>
      <c r="Q62" s="33"/>
      <c r="R62" s="70"/>
    </row>
    <row r="63" spans="2:18" ht="38.4">
      <c r="B63" s="66" t="s">
        <v>139</v>
      </c>
      <c r="C63" s="60" t="s">
        <v>122</v>
      </c>
      <c r="D63" s="60" t="s">
        <v>124</v>
      </c>
      <c r="E63" s="60" t="s">
        <v>137</v>
      </c>
      <c r="F63" s="60" t="s">
        <v>47</v>
      </c>
      <c r="G63" s="67">
        <v>44903</v>
      </c>
      <c r="H63" s="68" t="s">
        <v>138</v>
      </c>
      <c r="I63" s="69">
        <v>100</v>
      </c>
      <c r="J63" s="55">
        <v>47000</v>
      </c>
      <c r="K63" s="55">
        <v>4718</v>
      </c>
      <c r="L63" s="55">
        <v>4766</v>
      </c>
      <c r="M63" s="56">
        <v>1.18</v>
      </c>
      <c r="N63" s="33"/>
      <c r="O63" s="33"/>
      <c r="P63" s="33"/>
      <c r="Q63" s="33"/>
      <c r="R63" s="70"/>
    </row>
    <row r="64" spans="2:18" ht="28.8">
      <c r="B64" s="66" t="s">
        <v>140</v>
      </c>
      <c r="C64" s="60" t="s">
        <v>122</v>
      </c>
      <c r="D64" s="60" t="s">
        <v>128</v>
      </c>
      <c r="E64" s="60" t="s">
        <v>129</v>
      </c>
      <c r="F64" s="60" t="s">
        <v>47</v>
      </c>
      <c r="G64" s="67">
        <v>45437</v>
      </c>
      <c r="H64" s="68" t="s">
        <v>130</v>
      </c>
      <c r="I64" s="69">
        <v>1000</v>
      </c>
      <c r="J64" s="55">
        <v>50000</v>
      </c>
      <c r="K64" s="55">
        <v>49583</v>
      </c>
      <c r="L64" s="55">
        <v>49994</v>
      </c>
      <c r="M64" s="56">
        <v>12.41</v>
      </c>
      <c r="N64" s="73"/>
      <c r="O64" s="33"/>
      <c r="P64" s="33"/>
      <c r="Q64" s="33"/>
      <c r="R64" s="70"/>
    </row>
    <row r="65" spans="2:18">
      <c r="B65" s="7" t="s">
        <v>90</v>
      </c>
      <c r="C65" s="16"/>
      <c r="D65" s="16"/>
      <c r="E65" s="16"/>
      <c r="F65" s="16"/>
      <c r="G65" s="16"/>
      <c r="H65" s="17"/>
      <c r="I65" s="18"/>
      <c r="J65" s="5" t="s">
        <v>0</v>
      </c>
      <c r="K65" s="5" t="s">
        <v>0</v>
      </c>
      <c r="L65" s="5" t="s">
        <v>0</v>
      </c>
      <c r="M65" s="6" t="s">
        <v>0</v>
      </c>
      <c r="N65" s="33"/>
      <c r="O65" s="33"/>
      <c r="P65" s="33"/>
      <c r="Q65" s="33"/>
      <c r="R65" s="70"/>
    </row>
    <row r="66" spans="2:18">
      <c r="B66" s="7" t="s">
        <v>91</v>
      </c>
      <c r="C66" s="16"/>
      <c r="D66" s="16"/>
      <c r="E66" s="16"/>
      <c r="F66" s="16"/>
      <c r="G66" s="16"/>
      <c r="H66" s="17"/>
      <c r="I66" s="18"/>
      <c r="J66" s="5" t="s">
        <v>0</v>
      </c>
      <c r="K66" s="5" t="s">
        <v>0</v>
      </c>
      <c r="L66" s="5" t="s">
        <v>0</v>
      </c>
      <c r="M66" s="6" t="s">
        <v>0</v>
      </c>
      <c r="N66" s="33"/>
      <c r="O66" s="33"/>
      <c r="P66" s="33"/>
      <c r="Q66" s="33"/>
      <c r="R66" s="70"/>
    </row>
    <row r="67" spans="2:18">
      <c r="B67" s="7" t="s">
        <v>92</v>
      </c>
      <c r="C67" s="16"/>
      <c r="D67" s="16"/>
      <c r="E67" s="16"/>
      <c r="F67" s="16"/>
      <c r="G67" s="16"/>
      <c r="H67" s="17"/>
      <c r="I67" s="18"/>
      <c r="J67" s="5" t="s">
        <v>0</v>
      </c>
      <c r="K67" s="5" t="s">
        <v>0</v>
      </c>
      <c r="L67" s="5" t="s">
        <v>0</v>
      </c>
      <c r="M67" s="6" t="s">
        <v>0</v>
      </c>
      <c r="N67" s="33"/>
      <c r="O67" s="33"/>
      <c r="P67" s="33"/>
      <c r="Q67" s="33"/>
      <c r="R67" s="70"/>
    </row>
    <row r="68" spans="2:18">
      <c r="B68" s="9" t="s">
        <v>7</v>
      </c>
      <c r="C68" s="20"/>
      <c r="D68" s="20"/>
      <c r="E68" s="20"/>
      <c r="F68" s="20"/>
      <c r="G68" s="20"/>
      <c r="H68" s="21"/>
      <c r="I68" s="14"/>
      <c r="J68" s="5">
        <v>349721</v>
      </c>
      <c r="K68" s="10">
        <v>337320</v>
      </c>
      <c r="L68" s="10">
        <v>341086</v>
      </c>
      <c r="M68" s="59">
        <v>84.67</v>
      </c>
      <c r="N68" s="33"/>
      <c r="O68" s="33"/>
      <c r="P68" s="33"/>
      <c r="Q68" s="33"/>
      <c r="R68" s="70"/>
    </row>
    <row r="76" spans="2:18" ht="38.4">
      <c r="B76" s="2" t="s">
        <v>38</v>
      </c>
      <c r="C76" s="2" t="s">
        <v>39</v>
      </c>
      <c r="D76" s="2" t="s">
        <v>40</v>
      </c>
      <c r="E76" s="2" t="s">
        <v>41</v>
      </c>
      <c r="F76" s="2" t="s">
        <v>42</v>
      </c>
      <c r="G76" s="2" t="s">
        <v>43</v>
      </c>
      <c r="H76" s="2" t="s">
        <v>3</v>
      </c>
      <c r="I76" s="2" t="s">
        <v>44</v>
      </c>
      <c r="J76" s="2" t="s">
        <v>4</v>
      </c>
      <c r="K76" s="2" t="s">
        <v>5</v>
      </c>
    </row>
    <row r="77" spans="2:18">
      <c r="B77" s="3" t="s">
        <v>45</v>
      </c>
      <c r="C77" s="4"/>
      <c r="D77" s="4"/>
      <c r="E77" s="4"/>
      <c r="F77" s="4"/>
      <c r="G77" s="53"/>
      <c r="H77" s="53">
        <v>4763</v>
      </c>
      <c r="I77" s="5"/>
      <c r="J77" s="5">
        <v>4763</v>
      </c>
      <c r="K77" s="6">
        <v>1.18</v>
      </c>
    </row>
    <row r="78" spans="2:18">
      <c r="B78" s="46" t="s">
        <v>248</v>
      </c>
      <c r="C78" s="8" t="s">
        <v>46</v>
      </c>
      <c r="D78" s="8" t="s">
        <v>47</v>
      </c>
      <c r="E78" s="8" t="s">
        <v>48</v>
      </c>
      <c r="F78" s="13" t="s">
        <v>49</v>
      </c>
      <c r="G78" s="53">
        <v>4763</v>
      </c>
      <c r="H78" s="53">
        <v>4763</v>
      </c>
      <c r="I78" s="5">
        <v>4763</v>
      </c>
      <c r="J78" s="5">
        <v>4763</v>
      </c>
      <c r="K78" s="6">
        <v>1.18</v>
      </c>
    </row>
    <row r="79" spans="2:18">
      <c r="B79" s="3" t="s">
        <v>50</v>
      </c>
      <c r="C79" s="4"/>
      <c r="D79" s="4"/>
      <c r="E79" s="4"/>
      <c r="F79" s="4"/>
      <c r="G79" s="53"/>
      <c r="H79" s="53" t="s">
        <v>0</v>
      </c>
      <c r="I79" s="5"/>
      <c r="J79" s="5" t="s">
        <v>0</v>
      </c>
      <c r="K79" s="6" t="s">
        <v>0</v>
      </c>
    </row>
    <row r="80" spans="2:18">
      <c r="B80" s="9" t="s">
        <v>7</v>
      </c>
      <c r="C80" s="14"/>
      <c r="D80" s="14"/>
      <c r="E80" s="14"/>
      <c r="F80" s="14"/>
      <c r="G80" s="15"/>
      <c r="H80" s="53">
        <v>4763</v>
      </c>
      <c r="I80" s="15"/>
      <c r="J80" s="10">
        <v>4763</v>
      </c>
      <c r="K80" s="12">
        <v>1.18</v>
      </c>
    </row>
    <row r="83" spans="2:2">
      <c r="B83" s="34"/>
    </row>
  </sheetData>
  <pageMargins left="0.7" right="0.7" top="0.75" bottom="0.75" header="0.3" footer="0.3"/>
  <pageSetup paperSize="9" orientation="portrait" horizontalDpi="6553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9"/>
  <sheetViews>
    <sheetView topLeftCell="A13" workbookViewId="0">
      <selection activeCell="E13" sqref="E13"/>
    </sheetView>
  </sheetViews>
  <sheetFormatPr defaultRowHeight="13.8"/>
  <cols>
    <col min="1" max="1" width="3.19921875" customWidth="1"/>
    <col min="2" max="2" width="47.8984375" customWidth="1"/>
    <col min="3" max="4" width="12.8984375" customWidth="1"/>
  </cols>
  <sheetData>
    <row r="2" spans="2:4" ht="19.2">
      <c r="B2" s="2" t="s">
        <v>8</v>
      </c>
      <c r="C2" s="32" t="s">
        <v>9</v>
      </c>
      <c r="D2" s="32" t="s">
        <v>10</v>
      </c>
    </row>
    <row r="3" spans="2:4">
      <c r="B3" s="9" t="s">
        <v>11</v>
      </c>
      <c r="C3" s="74">
        <v>402856</v>
      </c>
      <c r="D3" s="74">
        <v>558542</v>
      </c>
    </row>
    <row r="4" spans="2:4">
      <c r="B4" s="7" t="s">
        <v>12</v>
      </c>
      <c r="C4" s="55">
        <v>1084</v>
      </c>
      <c r="D4" s="55">
        <v>583</v>
      </c>
    </row>
    <row r="5" spans="2:4">
      <c r="B5" s="7" t="s">
        <v>13</v>
      </c>
      <c r="C5" s="55" t="s">
        <v>0</v>
      </c>
      <c r="D5" s="55">
        <v>910</v>
      </c>
    </row>
    <row r="6" spans="2:4">
      <c r="B6" s="7" t="s">
        <v>14</v>
      </c>
      <c r="C6" s="55" t="s">
        <v>0</v>
      </c>
      <c r="D6" s="55" t="s">
        <v>0</v>
      </c>
    </row>
    <row r="7" spans="2:4">
      <c r="B7" s="7" t="s">
        <v>15</v>
      </c>
      <c r="C7" s="55">
        <v>176116</v>
      </c>
      <c r="D7" s="55">
        <v>318093</v>
      </c>
    </row>
    <row r="8" spans="2:4">
      <c r="B8" s="7" t="s">
        <v>16</v>
      </c>
      <c r="C8" s="55">
        <v>176116</v>
      </c>
      <c r="D8" s="55">
        <v>318093</v>
      </c>
    </row>
    <row r="9" spans="2:4">
      <c r="B9" s="7" t="s">
        <v>17</v>
      </c>
      <c r="C9" s="55">
        <v>225656</v>
      </c>
      <c r="D9" s="55">
        <v>238956</v>
      </c>
    </row>
    <row r="10" spans="2:4">
      <c r="B10" s="7" t="s">
        <v>16</v>
      </c>
      <c r="C10" s="55">
        <v>164970</v>
      </c>
      <c r="D10" s="55">
        <v>149065</v>
      </c>
    </row>
    <row r="11" spans="2:4">
      <c r="B11" s="7" t="s">
        <v>18</v>
      </c>
      <c r="C11" s="55" t="s">
        <v>0</v>
      </c>
      <c r="D11" s="55" t="s">
        <v>0</v>
      </c>
    </row>
    <row r="12" spans="2:4">
      <c r="B12" s="7" t="s">
        <v>19</v>
      </c>
      <c r="C12" s="55" t="s">
        <v>0</v>
      </c>
      <c r="D12" s="55" t="s">
        <v>0</v>
      </c>
    </row>
    <row r="13" spans="2:4">
      <c r="B13" s="9" t="s">
        <v>20</v>
      </c>
      <c r="C13" s="74">
        <v>1064</v>
      </c>
      <c r="D13" s="74">
        <v>929</v>
      </c>
    </row>
    <row r="14" spans="2:4">
      <c r="B14" s="9" t="s">
        <v>21</v>
      </c>
      <c r="C14" s="74">
        <v>401792</v>
      </c>
      <c r="D14" s="74">
        <v>557613</v>
      </c>
    </row>
    <row r="15" spans="2:4">
      <c r="B15" s="9" t="s">
        <v>22</v>
      </c>
      <c r="C15" s="74">
        <v>256838</v>
      </c>
      <c r="D15" s="74">
        <v>418970</v>
      </c>
    </row>
    <row r="16" spans="2:4">
      <c r="B16" s="7" t="s">
        <v>23</v>
      </c>
      <c r="C16" s="55">
        <v>3573873</v>
      </c>
      <c r="D16" s="55">
        <v>3461634</v>
      </c>
    </row>
    <row r="17" spans="2:4">
      <c r="B17" s="7" t="s">
        <v>24</v>
      </c>
      <c r="C17" s="55">
        <v>-3317035</v>
      </c>
      <c r="D17" s="55">
        <v>-3042664</v>
      </c>
    </row>
    <row r="18" spans="2:4">
      <c r="B18" s="9" t="s">
        <v>25</v>
      </c>
      <c r="C18" s="74">
        <v>142580</v>
      </c>
      <c r="D18" s="74">
        <v>135264</v>
      </c>
    </row>
    <row r="19" spans="2:4">
      <c r="B19" s="7" t="s">
        <v>26</v>
      </c>
      <c r="C19" s="55">
        <v>139261</v>
      </c>
      <c r="D19" s="55">
        <v>132500</v>
      </c>
    </row>
    <row r="20" spans="2:4">
      <c r="B20" s="7" t="s">
        <v>27</v>
      </c>
      <c r="C20" s="55">
        <v>3319</v>
      </c>
      <c r="D20" s="55">
        <v>2764</v>
      </c>
    </row>
    <row r="21" spans="2:4">
      <c r="B21" s="9" t="s">
        <v>28</v>
      </c>
      <c r="C21" s="74">
        <v>2374</v>
      </c>
      <c r="D21" s="74">
        <v>3379</v>
      </c>
    </row>
    <row r="22" spans="2:4">
      <c r="B22" s="9" t="s">
        <v>29</v>
      </c>
      <c r="C22" s="74">
        <v>401792</v>
      </c>
      <c r="D22" s="74">
        <v>557613</v>
      </c>
    </row>
    <row r="23" spans="2:4">
      <c r="B23" s="9"/>
      <c r="C23" s="75"/>
      <c r="D23" s="75"/>
    </row>
    <row r="24" spans="2:4">
      <c r="B24" s="3" t="s">
        <v>30</v>
      </c>
      <c r="C24" s="76">
        <v>1433028.0049999999</v>
      </c>
      <c r="D24" s="76">
        <v>2015574.6459999999</v>
      </c>
    </row>
    <row r="25" spans="2:4">
      <c r="B25" s="7" t="s">
        <v>31</v>
      </c>
      <c r="C25" s="76">
        <v>1292663.8500000001</v>
      </c>
      <c r="D25" s="76">
        <v>1833890.115</v>
      </c>
    </row>
    <row r="26" spans="2:4">
      <c r="B26" s="7" t="s">
        <v>32</v>
      </c>
      <c r="C26" s="76">
        <v>14426.004999999999</v>
      </c>
      <c r="D26" s="76">
        <v>48905.803999999996</v>
      </c>
    </row>
    <row r="27" spans="2:4">
      <c r="B27" s="7" t="s">
        <v>33</v>
      </c>
      <c r="C27" s="76">
        <v>12713.923000000001</v>
      </c>
      <c r="D27" s="76">
        <v>23557.546999999999</v>
      </c>
    </row>
    <row r="28" spans="2:4">
      <c r="B28" s="7" t="s">
        <v>34</v>
      </c>
      <c r="C28" s="76">
        <v>16068.339</v>
      </c>
      <c r="D28" s="76">
        <v>11662.375</v>
      </c>
    </row>
    <row r="29" spans="2:4">
      <c r="B29" s="7" t="s">
        <v>35</v>
      </c>
      <c r="C29" s="76">
        <v>73329.53</v>
      </c>
      <c r="D29" s="76">
        <v>23410.958999999999</v>
      </c>
    </row>
    <row r="30" spans="2:4">
      <c r="B30" s="46" t="s">
        <v>241</v>
      </c>
      <c r="C30" s="76">
        <v>315.90199999999999</v>
      </c>
      <c r="D30" s="76">
        <v>50700.243999999999</v>
      </c>
    </row>
    <row r="31" spans="2:4">
      <c r="B31" s="7" t="s">
        <v>36</v>
      </c>
      <c r="C31" s="76">
        <v>23510.455999999998</v>
      </c>
      <c r="D31" s="76">
        <v>23447.601999999999</v>
      </c>
    </row>
    <row r="32" spans="2:4">
      <c r="B32" s="3" t="s">
        <v>37</v>
      </c>
      <c r="C32" s="69"/>
      <c r="D32" s="69"/>
    </row>
    <row r="33" spans="2:4">
      <c r="B33" s="7" t="s">
        <v>31</v>
      </c>
      <c r="C33" s="69">
        <v>279.95999999999998</v>
      </c>
      <c r="D33" s="69">
        <v>276.19</v>
      </c>
    </row>
    <row r="34" spans="2:4">
      <c r="B34" s="7" t="s">
        <v>32</v>
      </c>
      <c r="C34" s="69">
        <v>288.7</v>
      </c>
      <c r="D34" s="69">
        <v>283.94</v>
      </c>
    </row>
    <row r="35" spans="2:4">
      <c r="B35" s="7" t="s">
        <v>33</v>
      </c>
      <c r="C35" s="69">
        <v>286.73</v>
      </c>
      <c r="D35" s="69">
        <v>281.70999999999998</v>
      </c>
    </row>
    <row r="36" spans="2:4">
      <c r="B36" s="7" t="s">
        <v>34</v>
      </c>
      <c r="C36" s="69">
        <v>285.25</v>
      </c>
      <c r="D36" s="69">
        <v>280.20999999999998</v>
      </c>
    </row>
    <row r="37" spans="2:4">
      <c r="B37" s="7" t="s">
        <v>35</v>
      </c>
      <c r="C37" s="69">
        <v>284.02999999999997</v>
      </c>
      <c r="D37" s="69">
        <v>278.61</v>
      </c>
    </row>
    <row r="38" spans="2:4">
      <c r="B38" s="46" t="s">
        <v>241</v>
      </c>
      <c r="C38" s="69">
        <v>286.81</v>
      </c>
      <c r="D38" s="69">
        <v>282.51</v>
      </c>
    </row>
    <row r="39" spans="2:4">
      <c r="B39" s="7" t="s">
        <v>36</v>
      </c>
      <c r="C39" s="69">
        <v>279.95999999999998</v>
      </c>
      <c r="D39" s="69">
        <v>276.19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9"/>
  <sheetViews>
    <sheetView topLeftCell="A16" zoomScale="110" workbookViewId="0">
      <selection activeCell="D42" sqref="D42"/>
    </sheetView>
  </sheetViews>
  <sheetFormatPr defaultRowHeight="13.8"/>
  <cols>
    <col min="1" max="1" width="3.19921875" customWidth="1"/>
    <col min="2" max="2" width="42.59765625" customWidth="1"/>
    <col min="3" max="4" width="12.19921875" customWidth="1"/>
  </cols>
  <sheetData>
    <row r="2" spans="2:4" ht="19.2">
      <c r="B2" s="28" t="s">
        <v>167</v>
      </c>
      <c r="C2" s="28" t="s">
        <v>161</v>
      </c>
      <c r="D2" s="28" t="s">
        <v>162</v>
      </c>
    </row>
    <row r="3" spans="2:4">
      <c r="B3" s="26" t="s">
        <v>168</v>
      </c>
      <c r="C3" s="27">
        <v>10526</v>
      </c>
      <c r="D3" s="54">
        <v>11627</v>
      </c>
    </row>
    <row r="4" spans="2:4">
      <c r="B4" s="29" t="s">
        <v>169</v>
      </c>
      <c r="C4" s="24" t="s">
        <v>0</v>
      </c>
      <c r="D4" s="42" t="s">
        <v>0</v>
      </c>
    </row>
    <row r="5" spans="2:4">
      <c r="B5" s="29" t="s">
        <v>170</v>
      </c>
      <c r="C5" s="24">
        <v>10525</v>
      </c>
      <c r="D5" s="42">
        <v>11561</v>
      </c>
    </row>
    <row r="6" spans="2:4">
      <c r="B6" s="29" t="s">
        <v>171</v>
      </c>
      <c r="C6" s="24" t="s">
        <v>0</v>
      </c>
      <c r="D6" s="42" t="s">
        <v>0</v>
      </c>
    </row>
    <row r="7" spans="2:4">
      <c r="B7" s="29" t="s">
        <v>172</v>
      </c>
      <c r="C7" s="24" t="s">
        <v>0</v>
      </c>
      <c r="D7" s="42" t="s">
        <v>0</v>
      </c>
    </row>
    <row r="8" spans="2:4">
      <c r="B8" s="29" t="s">
        <v>164</v>
      </c>
      <c r="C8" s="24">
        <v>1</v>
      </c>
      <c r="D8" s="42">
        <v>66</v>
      </c>
    </row>
    <row r="9" spans="2:4">
      <c r="B9" s="26" t="s">
        <v>173</v>
      </c>
      <c r="C9" s="27">
        <v>3766</v>
      </c>
      <c r="D9" s="54">
        <v>4546</v>
      </c>
    </row>
    <row r="10" spans="2:4">
      <c r="B10" s="29" t="s">
        <v>174</v>
      </c>
      <c r="C10" s="24">
        <v>3601</v>
      </c>
      <c r="D10" s="42">
        <v>4345</v>
      </c>
    </row>
    <row r="11" spans="2:4">
      <c r="B11" s="29" t="s">
        <v>175</v>
      </c>
      <c r="C11" s="24" t="s">
        <v>0</v>
      </c>
      <c r="D11" s="42" t="s">
        <v>0</v>
      </c>
    </row>
    <row r="12" spans="2:4">
      <c r="B12" s="29" t="s">
        <v>176</v>
      </c>
      <c r="C12" s="24">
        <v>69</v>
      </c>
      <c r="D12" s="42">
        <v>100</v>
      </c>
    </row>
    <row r="13" spans="2:4">
      <c r="B13" s="29" t="s">
        <v>177</v>
      </c>
      <c r="C13" s="24">
        <v>85</v>
      </c>
      <c r="D13" s="42">
        <v>89</v>
      </c>
    </row>
    <row r="14" spans="2:4">
      <c r="B14" s="29" t="s">
        <v>178</v>
      </c>
      <c r="C14" s="24" t="s">
        <v>0</v>
      </c>
      <c r="D14" s="42" t="s">
        <v>0</v>
      </c>
    </row>
    <row r="15" spans="2:4">
      <c r="B15" s="29" t="s">
        <v>179</v>
      </c>
      <c r="C15" s="24" t="s">
        <v>0</v>
      </c>
      <c r="D15" s="42" t="s">
        <v>0</v>
      </c>
    </row>
    <row r="16" spans="2:4">
      <c r="B16" s="29" t="s">
        <v>180</v>
      </c>
      <c r="C16" s="24" t="s">
        <v>0</v>
      </c>
      <c r="D16" s="42" t="s">
        <v>0</v>
      </c>
    </row>
    <row r="17" spans="2:4">
      <c r="B17" s="29" t="s">
        <v>181</v>
      </c>
      <c r="C17" s="24">
        <v>1</v>
      </c>
      <c r="D17" s="42">
        <v>1</v>
      </c>
    </row>
    <row r="18" spans="2:4">
      <c r="B18" s="29" t="s">
        <v>182</v>
      </c>
      <c r="C18" s="24" t="s">
        <v>0</v>
      </c>
      <c r="D18" s="42" t="s">
        <v>0</v>
      </c>
    </row>
    <row r="19" spans="2:4">
      <c r="B19" s="29" t="s">
        <v>183</v>
      </c>
      <c r="C19" s="42" t="s">
        <v>0</v>
      </c>
      <c r="D19" s="42" t="s">
        <v>0</v>
      </c>
    </row>
    <row r="20" spans="2:4">
      <c r="B20" s="29" t="s">
        <v>184</v>
      </c>
      <c r="C20" s="24" t="s">
        <v>0</v>
      </c>
      <c r="D20" s="42" t="s">
        <v>0</v>
      </c>
    </row>
    <row r="21" spans="2:4">
      <c r="B21" s="29" t="s">
        <v>185</v>
      </c>
      <c r="C21" s="24" t="s">
        <v>0</v>
      </c>
      <c r="D21" s="42" t="s">
        <v>0</v>
      </c>
    </row>
    <row r="22" spans="2:4">
      <c r="B22" s="29" t="s">
        <v>164</v>
      </c>
      <c r="C22" s="24">
        <v>10</v>
      </c>
      <c r="D22" s="42">
        <v>11</v>
      </c>
    </row>
    <row r="23" spans="2:4">
      <c r="B23" s="26" t="s">
        <v>186</v>
      </c>
      <c r="C23" s="24" t="s">
        <v>0</v>
      </c>
      <c r="D23" s="42" t="s">
        <v>0</v>
      </c>
    </row>
    <row r="24" spans="2:4">
      <c r="B24" s="26" t="s">
        <v>187</v>
      </c>
      <c r="C24" s="27">
        <v>3766</v>
      </c>
      <c r="D24" s="42">
        <v>4546</v>
      </c>
    </row>
    <row r="25" spans="2:4">
      <c r="B25" s="26" t="s">
        <v>188</v>
      </c>
      <c r="C25" s="24">
        <v>6760</v>
      </c>
      <c r="D25" s="42">
        <v>7081</v>
      </c>
    </row>
    <row r="26" spans="2:4">
      <c r="B26" s="26" t="s">
        <v>189</v>
      </c>
      <c r="C26" s="24">
        <v>-450</v>
      </c>
      <c r="D26" s="42">
        <v>3394</v>
      </c>
    </row>
    <row r="27" spans="2:4">
      <c r="B27" s="29" t="s">
        <v>190</v>
      </c>
      <c r="C27" s="24">
        <v>555</v>
      </c>
      <c r="D27" s="42">
        <v>3540</v>
      </c>
    </row>
    <row r="28" spans="2:4">
      <c r="B28" s="30" t="s">
        <v>191</v>
      </c>
      <c r="C28" s="24" t="s">
        <v>0</v>
      </c>
      <c r="D28" s="42" t="s">
        <v>0</v>
      </c>
    </row>
    <row r="29" spans="2:4" ht="19.2">
      <c r="B29" s="29" t="s">
        <v>192</v>
      </c>
      <c r="C29" s="24">
        <v>-1005</v>
      </c>
      <c r="D29" s="42">
        <v>-146</v>
      </c>
    </row>
    <row r="30" spans="2:4">
      <c r="B30" s="30" t="s">
        <v>191</v>
      </c>
      <c r="C30" s="24" t="s">
        <v>0</v>
      </c>
      <c r="D30" s="42" t="s">
        <v>0</v>
      </c>
    </row>
    <row r="31" spans="2:4">
      <c r="B31" s="26" t="s">
        <v>193</v>
      </c>
      <c r="C31" s="24">
        <v>6310</v>
      </c>
      <c r="D31" s="42">
        <v>10475</v>
      </c>
    </row>
    <row r="32" spans="2:4">
      <c r="B32" s="3" t="s">
        <v>194</v>
      </c>
      <c r="C32" s="11"/>
      <c r="D32" s="39"/>
    </row>
    <row r="33" spans="2:4">
      <c r="B33" s="30" t="s">
        <v>31</v>
      </c>
      <c r="C33" s="25">
        <v>4.2862929999999997</v>
      </c>
      <c r="D33" s="43">
        <v>5.080946</v>
      </c>
    </row>
    <row r="34" spans="2:4">
      <c r="B34" s="30" t="s">
        <v>32</v>
      </c>
      <c r="C34" s="25">
        <v>2.7965495991889031</v>
      </c>
      <c r="D34" s="43">
        <v>6.2627810000000004</v>
      </c>
    </row>
    <row r="35" spans="2:4">
      <c r="B35" s="30" t="s">
        <v>33</v>
      </c>
      <c r="C35" s="25">
        <v>5.3548997201723685</v>
      </c>
      <c r="D35" s="43">
        <v>6.468891394894924</v>
      </c>
    </row>
    <row r="36" spans="2:4">
      <c r="B36" s="30" t="s">
        <v>34</v>
      </c>
      <c r="C36" s="25">
        <v>6.0105048496494122</v>
      </c>
      <c r="D36" s="43">
        <v>6.8475833446404595</v>
      </c>
    </row>
    <row r="37" spans="2:4">
      <c r="B37" s="30" t="s">
        <v>35</v>
      </c>
      <c r="C37" s="25">
        <v>6.5494995714932394</v>
      </c>
      <c r="D37" s="43">
        <v>6.8499816624189824</v>
      </c>
    </row>
    <row r="38" spans="2:4">
      <c r="B38" s="47" t="s">
        <v>241</v>
      </c>
      <c r="C38" s="25">
        <v>-80.639058961507729</v>
      </c>
      <c r="D38" s="43">
        <v>6.6016432179791682</v>
      </c>
    </row>
    <row r="39" spans="2:4">
      <c r="B39" s="30" t="s">
        <v>36</v>
      </c>
      <c r="C39" s="25">
        <v>4.6551788657371418</v>
      </c>
      <c r="D39" s="43">
        <v>5.2938374348454511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9"/>
  <sheetViews>
    <sheetView tabSelected="1" topLeftCell="A115" workbookViewId="0">
      <selection activeCell="C105" sqref="C105"/>
    </sheetView>
  </sheetViews>
  <sheetFormatPr defaultRowHeight="13.8"/>
  <cols>
    <col min="1" max="1" width="3.19921875" customWidth="1"/>
    <col min="2" max="2" width="44.3984375" customWidth="1"/>
    <col min="3" max="6" width="10.5" customWidth="1"/>
  </cols>
  <sheetData>
    <row r="2" spans="2:6">
      <c r="B2" s="31" t="s">
        <v>223</v>
      </c>
      <c r="C2" s="92" t="s">
        <v>161</v>
      </c>
      <c r="D2" s="92"/>
      <c r="E2" s="92" t="s">
        <v>162</v>
      </c>
      <c r="F2" s="92"/>
    </row>
    <row r="3" spans="2:6">
      <c r="B3" s="44" t="s">
        <v>1</v>
      </c>
      <c r="C3" s="93">
        <v>-155821</v>
      </c>
      <c r="D3" s="94"/>
      <c r="E3" s="93">
        <v>179606</v>
      </c>
      <c r="F3" s="94"/>
    </row>
    <row r="4" spans="2:6">
      <c r="B4" s="45" t="s">
        <v>224</v>
      </c>
      <c r="C4" s="86">
        <v>557613</v>
      </c>
      <c r="D4" s="86"/>
      <c r="E4" s="86">
        <v>378007</v>
      </c>
      <c r="F4" s="86"/>
    </row>
    <row r="5" spans="2:6">
      <c r="B5" s="45" t="s">
        <v>225</v>
      </c>
      <c r="C5" s="86">
        <v>6310</v>
      </c>
      <c r="D5" s="86"/>
      <c r="E5" s="86">
        <v>10475</v>
      </c>
      <c r="F5" s="86"/>
    </row>
    <row r="6" spans="2:6">
      <c r="B6" s="46" t="s">
        <v>226</v>
      </c>
      <c r="C6" s="86">
        <v>6760</v>
      </c>
      <c r="D6" s="86"/>
      <c r="E6" s="86">
        <v>7081</v>
      </c>
      <c r="F6" s="86"/>
    </row>
    <row r="7" spans="2:6">
      <c r="B7" s="46" t="s">
        <v>227</v>
      </c>
      <c r="C7" s="86">
        <v>555</v>
      </c>
      <c r="D7" s="86"/>
      <c r="E7" s="86">
        <v>3540</v>
      </c>
      <c r="F7" s="86"/>
    </row>
    <row r="8" spans="2:6">
      <c r="B8" s="46" t="s">
        <v>228</v>
      </c>
      <c r="C8" s="86">
        <v>-1005</v>
      </c>
      <c r="D8" s="86"/>
      <c r="E8" s="86">
        <v>-146</v>
      </c>
      <c r="F8" s="86"/>
    </row>
    <row r="9" spans="2:6">
      <c r="B9" s="45" t="s">
        <v>229</v>
      </c>
      <c r="C9" s="86">
        <v>6310</v>
      </c>
      <c r="D9" s="86"/>
      <c r="E9" s="86">
        <v>10475</v>
      </c>
      <c r="F9" s="86"/>
    </row>
    <row r="10" spans="2:6">
      <c r="B10" s="45" t="s">
        <v>230</v>
      </c>
      <c r="C10" s="86" t="s">
        <v>0</v>
      </c>
      <c r="D10" s="86"/>
      <c r="E10" s="86" t="s">
        <v>0</v>
      </c>
      <c r="F10" s="86"/>
    </row>
    <row r="11" spans="2:6">
      <c r="B11" s="46" t="s">
        <v>231</v>
      </c>
      <c r="C11" s="86" t="s">
        <v>0</v>
      </c>
      <c r="D11" s="86"/>
      <c r="E11" s="86" t="s">
        <v>0</v>
      </c>
      <c r="F11" s="86"/>
    </row>
    <row r="12" spans="2:6">
      <c r="B12" s="46" t="s">
        <v>232</v>
      </c>
      <c r="C12" s="86" t="s">
        <v>0</v>
      </c>
      <c r="D12" s="86"/>
      <c r="E12" s="86" t="s">
        <v>0</v>
      </c>
      <c r="F12" s="86"/>
    </row>
    <row r="13" spans="2:6">
      <c r="B13" s="46" t="s">
        <v>233</v>
      </c>
      <c r="C13" s="86" t="s">
        <v>0</v>
      </c>
      <c r="D13" s="86"/>
      <c r="E13" s="86" t="s">
        <v>0</v>
      </c>
      <c r="F13" s="86"/>
    </row>
    <row r="14" spans="2:6">
      <c r="B14" s="45" t="s">
        <v>234</v>
      </c>
      <c r="C14" s="86">
        <v>-162131</v>
      </c>
      <c r="D14" s="86"/>
      <c r="E14" s="86">
        <v>169131</v>
      </c>
      <c r="F14" s="86"/>
    </row>
    <row r="15" spans="2:6">
      <c r="B15" s="46" t="s">
        <v>235</v>
      </c>
      <c r="C15" s="86">
        <v>112239</v>
      </c>
      <c r="D15" s="86"/>
      <c r="E15" s="88">
        <v>478096</v>
      </c>
      <c r="F15" s="89"/>
    </row>
    <row r="16" spans="2:6">
      <c r="B16" s="46" t="s">
        <v>236</v>
      </c>
      <c r="C16" s="86">
        <v>-274370</v>
      </c>
      <c r="D16" s="86"/>
      <c r="E16" s="88">
        <v>-308965</v>
      </c>
      <c r="F16" s="89"/>
    </row>
    <row r="17" spans="2:6">
      <c r="B17" s="45" t="s">
        <v>237</v>
      </c>
      <c r="C17" s="86">
        <v>-155821</v>
      </c>
      <c r="D17" s="86"/>
      <c r="E17" s="86">
        <v>179606</v>
      </c>
      <c r="F17" s="86"/>
    </row>
    <row r="18" spans="2:6">
      <c r="B18" s="45" t="s">
        <v>238</v>
      </c>
      <c r="C18" s="86">
        <v>401792</v>
      </c>
      <c r="D18" s="86"/>
      <c r="E18" s="86">
        <v>557613</v>
      </c>
      <c r="F18" s="86"/>
    </row>
    <row r="19" spans="2:6">
      <c r="B19" s="45" t="s">
        <v>239</v>
      </c>
      <c r="C19" s="86">
        <v>466969</v>
      </c>
      <c r="D19" s="86"/>
      <c r="E19" s="86">
        <v>552954</v>
      </c>
      <c r="F19" s="86"/>
    </row>
    <row r="20" spans="2:6">
      <c r="B20" s="44" t="s">
        <v>210</v>
      </c>
      <c r="C20" s="103">
        <v>-582546.64099999983</v>
      </c>
      <c r="D20" s="104"/>
      <c r="E20" s="103">
        <v>622480.38899999997</v>
      </c>
      <c r="F20" s="104"/>
    </row>
    <row r="21" spans="2:6">
      <c r="B21" s="45" t="s">
        <v>211</v>
      </c>
      <c r="C21" s="102">
        <v>-582546.64099999983</v>
      </c>
      <c r="D21" s="102"/>
      <c r="E21" s="103">
        <v>622480.38899999997</v>
      </c>
      <c r="F21" s="104"/>
    </row>
    <row r="22" spans="2:6">
      <c r="B22" s="46" t="s">
        <v>31</v>
      </c>
      <c r="C22" s="102"/>
      <c r="D22" s="102"/>
      <c r="E22" s="103"/>
      <c r="F22" s="104"/>
    </row>
    <row r="23" spans="2:6">
      <c r="B23" s="47" t="s">
        <v>212</v>
      </c>
      <c r="C23" s="101">
        <v>336079.984</v>
      </c>
      <c r="D23" s="101"/>
      <c r="E23" s="103">
        <v>1665417.42</v>
      </c>
      <c r="F23" s="104"/>
    </row>
    <row r="24" spans="2:6">
      <c r="B24" s="47" t="s">
        <v>213</v>
      </c>
      <c r="C24" s="101">
        <v>877306.24899999995</v>
      </c>
      <c r="D24" s="101"/>
      <c r="E24" s="103">
        <v>1098958.9739999999</v>
      </c>
      <c r="F24" s="104"/>
    </row>
    <row r="25" spans="2:6">
      <c r="B25" s="47" t="s">
        <v>214</v>
      </c>
      <c r="C25" s="101">
        <v>-541226.26500000001</v>
      </c>
      <c r="D25" s="101"/>
      <c r="E25" s="103">
        <v>566458.4459999986</v>
      </c>
      <c r="F25" s="104"/>
    </row>
    <row r="26" spans="2:6">
      <c r="B26" s="46" t="s">
        <v>32</v>
      </c>
      <c r="C26" s="102"/>
      <c r="D26" s="102"/>
      <c r="E26" s="103"/>
      <c r="F26" s="104"/>
    </row>
    <row r="27" spans="2:6">
      <c r="B27" s="47" t="s">
        <v>212</v>
      </c>
      <c r="C27" s="101">
        <v>9665.7960000000003</v>
      </c>
      <c r="D27" s="101"/>
      <c r="E27" s="103">
        <v>22720.745999999999</v>
      </c>
      <c r="F27" s="104"/>
    </row>
    <row r="28" spans="2:6">
      <c r="B28" s="47" t="s">
        <v>213</v>
      </c>
      <c r="C28" s="101">
        <v>44145.595000000001</v>
      </c>
      <c r="D28" s="101"/>
      <c r="E28" s="103">
        <v>13782.56</v>
      </c>
      <c r="F28" s="104"/>
    </row>
    <row r="29" spans="2:6">
      <c r="B29" s="47" t="s">
        <v>214</v>
      </c>
      <c r="C29" s="101">
        <v>-34479.798999999999</v>
      </c>
      <c r="D29" s="101"/>
      <c r="E29" s="103">
        <v>8938.1860000000161</v>
      </c>
      <c r="F29" s="104"/>
    </row>
    <row r="30" spans="2:6">
      <c r="B30" s="46" t="s">
        <v>33</v>
      </c>
      <c r="C30" s="102"/>
      <c r="D30" s="102"/>
      <c r="E30" s="103"/>
      <c r="F30" s="104"/>
    </row>
    <row r="31" spans="2:6">
      <c r="B31" s="47" t="s">
        <v>212</v>
      </c>
      <c r="C31" s="101">
        <v>-7310.3029999999999</v>
      </c>
      <c r="D31" s="101"/>
      <c r="E31" s="103">
        <v>8754.8289999999997</v>
      </c>
      <c r="F31" s="104"/>
    </row>
    <row r="32" spans="2:6">
      <c r="B32" s="47" t="s">
        <v>213</v>
      </c>
      <c r="C32" s="101">
        <v>3533.3209999999999</v>
      </c>
      <c r="D32" s="101"/>
      <c r="E32" s="103">
        <v>1799.0729999999999</v>
      </c>
      <c r="F32" s="104"/>
    </row>
    <row r="33" spans="2:6">
      <c r="B33" s="47" t="s">
        <v>214</v>
      </c>
      <c r="C33" s="101">
        <v>-10843.624</v>
      </c>
      <c r="D33" s="101"/>
      <c r="E33" s="103">
        <v>6955.7559999999976</v>
      </c>
      <c r="F33" s="104"/>
    </row>
    <row r="34" spans="2:6">
      <c r="B34" s="46" t="s">
        <v>34</v>
      </c>
      <c r="C34" s="102"/>
      <c r="D34" s="102"/>
      <c r="E34" s="103"/>
      <c r="F34" s="104"/>
    </row>
    <row r="35" spans="2:6">
      <c r="B35" s="47" t="s">
        <v>212</v>
      </c>
      <c r="C35" s="101">
        <v>6943.2749999999996</v>
      </c>
      <c r="D35" s="101"/>
      <c r="E35" s="103">
        <v>8117.5160000000005</v>
      </c>
      <c r="F35" s="104"/>
    </row>
    <row r="36" spans="2:6">
      <c r="B36" s="47" t="s">
        <v>213</v>
      </c>
      <c r="C36" s="101">
        <v>2537.3110000000001</v>
      </c>
      <c r="D36" s="101"/>
      <c r="E36" s="103">
        <v>1005.739</v>
      </c>
      <c r="F36" s="104"/>
    </row>
    <row r="37" spans="2:6">
      <c r="B37" s="47" t="s">
        <v>214</v>
      </c>
      <c r="C37" s="101">
        <v>4405.9639999999999</v>
      </c>
      <c r="D37" s="101"/>
      <c r="E37" s="103">
        <v>7111.777</v>
      </c>
      <c r="F37" s="104"/>
    </row>
    <row r="38" spans="2:6">
      <c r="B38" s="46" t="s">
        <v>35</v>
      </c>
      <c r="C38" s="102"/>
      <c r="D38" s="102"/>
      <c r="E38" s="103"/>
      <c r="F38" s="104"/>
    </row>
    <row r="39" spans="2:6">
      <c r="B39" s="47" t="s">
        <v>212</v>
      </c>
      <c r="C39" s="101">
        <v>57339.256000000001</v>
      </c>
      <c r="D39" s="101"/>
      <c r="E39" s="103">
        <v>15123.404</v>
      </c>
      <c r="F39" s="104"/>
    </row>
    <row r="40" spans="2:6">
      <c r="B40" s="47" t="s">
        <v>213</v>
      </c>
      <c r="C40" s="101">
        <v>7420.6850000000004</v>
      </c>
      <c r="D40" s="101"/>
      <c r="E40" s="103">
        <v>2282.2139999999999</v>
      </c>
      <c r="F40" s="104"/>
    </row>
    <row r="41" spans="2:6">
      <c r="B41" s="47" t="s">
        <v>214</v>
      </c>
      <c r="C41" s="101">
        <v>49918.571000000004</v>
      </c>
      <c r="D41" s="101"/>
      <c r="E41" s="103">
        <v>12841.19</v>
      </c>
      <c r="F41" s="104"/>
    </row>
    <row r="42" spans="2:6">
      <c r="B42" s="46" t="s">
        <v>241</v>
      </c>
      <c r="C42" s="102"/>
      <c r="D42" s="102"/>
      <c r="E42" s="103"/>
      <c r="F42" s="104"/>
    </row>
    <row r="43" spans="2:6">
      <c r="B43" s="47" t="s">
        <v>212</v>
      </c>
      <c r="C43" s="101">
        <v>963.173</v>
      </c>
      <c r="D43" s="101"/>
      <c r="E43" s="103">
        <v>27594.409000000014</v>
      </c>
      <c r="F43" s="104"/>
    </row>
    <row r="44" spans="2:6">
      <c r="B44" s="47" t="s">
        <v>213</v>
      </c>
      <c r="C44" s="101">
        <v>51347.514999999999</v>
      </c>
      <c r="D44" s="101"/>
      <c r="E44" s="103">
        <v>9761.2799999999988</v>
      </c>
      <c r="F44" s="104"/>
    </row>
    <row r="45" spans="2:6">
      <c r="B45" s="47" t="s">
        <v>214</v>
      </c>
      <c r="C45" s="101">
        <v>-50384.341999999997</v>
      </c>
      <c r="D45" s="101"/>
      <c r="E45" s="103">
        <v>17833.129000000015</v>
      </c>
      <c r="F45" s="104"/>
    </row>
    <row r="46" spans="2:6">
      <c r="B46" s="46" t="s">
        <v>36</v>
      </c>
      <c r="C46" s="102"/>
      <c r="D46" s="102"/>
      <c r="E46" s="103"/>
      <c r="F46" s="104"/>
    </row>
    <row r="47" spans="2:6">
      <c r="B47" s="47" t="s">
        <v>212</v>
      </c>
      <c r="C47" s="101">
        <v>121.59099999999999</v>
      </c>
      <c r="D47" s="101"/>
      <c r="E47" s="103">
        <v>2392.676999999996</v>
      </c>
      <c r="F47" s="104"/>
    </row>
    <row r="48" spans="2:6">
      <c r="B48" s="47" t="s">
        <v>213</v>
      </c>
      <c r="C48" s="101">
        <v>58.737000000000002</v>
      </c>
      <c r="D48" s="101"/>
      <c r="E48" s="103">
        <v>50.772000000011758</v>
      </c>
      <c r="F48" s="104"/>
    </row>
    <row r="49" spans="2:6">
      <c r="B49" s="47" t="s">
        <v>214</v>
      </c>
      <c r="C49" s="101">
        <v>62.853999999999999</v>
      </c>
      <c r="D49" s="101"/>
      <c r="E49" s="103">
        <v>2341.9049999999843</v>
      </c>
      <c r="F49" s="104"/>
    </row>
    <row r="50" spans="2:6">
      <c r="B50" s="45" t="s">
        <v>242</v>
      </c>
      <c r="C50" s="102">
        <v>1433028.0049999999</v>
      </c>
      <c r="D50" s="102"/>
      <c r="E50" s="102">
        <v>2015574.6459999999</v>
      </c>
      <c r="F50" s="102"/>
    </row>
    <row r="51" spans="2:6">
      <c r="B51" s="46" t="s">
        <v>31</v>
      </c>
      <c r="C51" s="102"/>
      <c r="D51" s="102"/>
      <c r="E51" s="102"/>
      <c r="F51" s="102"/>
    </row>
    <row r="52" spans="2:6">
      <c r="B52" s="47" t="s">
        <v>212</v>
      </c>
      <c r="C52" s="101">
        <v>15650708.040999999</v>
      </c>
      <c r="D52" s="101"/>
      <c r="E52" s="101">
        <v>15314628.057</v>
      </c>
      <c r="F52" s="101"/>
    </row>
    <row r="53" spans="2:6">
      <c r="B53" s="47" t="s">
        <v>213</v>
      </c>
      <c r="C53" s="101">
        <v>14358044.191</v>
      </c>
      <c r="D53" s="101"/>
      <c r="E53" s="101">
        <v>13480737.942</v>
      </c>
      <c r="F53" s="101"/>
    </row>
    <row r="54" spans="2:6">
      <c r="B54" s="47" t="s">
        <v>214</v>
      </c>
      <c r="C54" s="101">
        <v>1292663.8500000001</v>
      </c>
      <c r="D54" s="101"/>
      <c r="E54" s="101">
        <v>1833890.115</v>
      </c>
      <c r="F54" s="101"/>
    </row>
    <row r="55" spans="2:6">
      <c r="B55" s="46" t="s">
        <v>32</v>
      </c>
      <c r="C55" s="102"/>
      <c r="D55" s="102"/>
      <c r="E55" s="102"/>
      <c r="F55" s="102"/>
    </row>
    <row r="56" spans="2:6">
      <c r="B56" s="47" t="s">
        <v>212</v>
      </c>
      <c r="C56" s="101">
        <v>187300.79199999999</v>
      </c>
      <c r="D56" s="101"/>
      <c r="E56" s="101">
        <v>177634.99600000001</v>
      </c>
      <c r="F56" s="101"/>
    </row>
    <row r="57" spans="2:6">
      <c r="B57" s="47" t="s">
        <v>213</v>
      </c>
      <c r="C57" s="101">
        <v>172874.78700000001</v>
      </c>
      <c r="D57" s="101"/>
      <c r="E57" s="101">
        <v>128729.192</v>
      </c>
      <c r="F57" s="101"/>
    </row>
    <row r="58" spans="2:6">
      <c r="B58" s="47" t="s">
        <v>214</v>
      </c>
      <c r="C58" s="101">
        <v>14426.004999999999</v>
      </c>
      <c r="D58" s="101"/>
      <c r="E58" s="101">
        <v>48905.803999999996</v>
      </c>
      <c r="F58" s="101"/>
    </row>
    <row r="59" spans="2:6">
      <c r="B59" s="46" t="s">
        <v>33</v>
      </c>
      <c r="C59" s="102"/>
      <c r="D59" s="102"/>
      <c r="E59" s="102"/>
      <c r="F59" s="102"/>
    </row>
    <row r="60" spans="2:6">
      <c r="B60" s="47" t="s">
        <v>212</v>
      </c>
      <c r="C60" s="101">
        <v>21268.172999999999</v>
      </c>
      <c r="D60" s="101"/>
      <c r="E60" s="101">
        <v>28578.475999999999</v>
      </c>
      <c r="F60" s="101"/>
    </row>
    <row r="61" spans="2:6">
      <c r="B61" s="47" t="s">
        <v>213</v>
      </c>
      <c r="C61" s="101">
        <v>8554.25</v>
      </c>
      <c r="D61" s="101"/>
      <c r="E61" s="101">
        <v>5020.9290000000001</v>
      </c>
      <c r="F61" s="101"/>
    </row>
    <row r="62" spans="2:6">
      <c r="B62" s="47" t="s">
        <v>214</v>
      </c>
      <c r="C62" s="101">
        <v>12713.923000000001</v>
      </c>
      <c r="D62" s="101"/>
      <c r="E62" s="101">
        <v>23557.546999999999</v>
      </c>
      <c r="F62" s="101"/>
    </row>
    <row r="63" spans="2:6">
      <c r="B63" s="46" t="s">
        <v>34</v>
      </c>
      <c r="C63" s="102"/>
      <c r="D63" s="102"/>
      <c r="E63" s="102"/>
      <c r="F63" s="102"/>
    </row>
    <row r="64" spans="2:6">
      <c r="B64" s="47" t="s">
        <v>212</v>
      </c>
      <c r="C64" s="101">
        <v>20210.716</v>
      </c>
      <c r="D64" s="101"/>
      <c r="E64" s="101">
        <v>13267.441000000001</v>
      </c>
      <c r="F64" s="101"/>
    </row>
    <row r="65" spans="2:6">
      <c r="B65" s="47" t="s">
        <v>213</v>
      </c>
      <c r="C65" s="101">
        <v>4142.3770000000004</v>
      </c>
      <c r="D65" s="101"/>
      <c r="E65" s="101">
        <v>1605.066</v>
      </c>
      <c r="F65" s="101"/>
    </row>
    <row r="66" spans="2:6">
      <c r="B66" s="47" t="s">
        <v>214</v>
      </c>
      <c r="C66" s="101">
        <v>16068.339</v>
      </c>
      <c r="D66" s="101"/>
      <c r="E66" s="101">
        <v>11662.375</v>
      </c>
      <c r="F66" s="101"/>
    </row>
    <row r="67" spans="2:6">
      <c r="B67" s="46" t="s">
        <v>35</v>
      </c>
      <c r="C67" s="102"/>
      <c r="D67" s="102"/>
      <c r="E67" s="102"/>
      <c r="F67" s="102"/>
    </row>
    <row r="68" spans="2:6">
      <c r="B68" s="47" t="s">
        <v>212</v>
      </c>
      <c r="C68" s="101">
        <v>84510.578999999998</v>
      </c>
      <c r="D68" s="101"/>
      <c r="E68" s="101">
        <v>27171.323</v>
      </c>
      <c r="F68" s="101"/>
    </row>
    <row r="69" spans="2:6">
      <c r="B69" s="47" t="s">
        <v>213</v>
      </c>
      <c r="C69" s="101">
        <v>11181.049000000001</v>
      </c>
      <c r="D69" s="101"/>
      <c r="E69" s="101">
        <v>3760.364</v>
      </c>
      <c r="F69" s="101"/>
    </row>
    <row r="70" spans="2:6">
      <c r="B70" s="47" t="s">
        <v>214</v>
      </c>
      <c r="C70" s="101">
        <v>73329.53</v>
      </c>
      <c r="D70" s="101"/>
      <c r="E70" s="101">
        <v>23410.958999999999</v>
      </c>
      <c r="F70" s="101"/>
    </row>
    <row r="71" spans="2:6">
      <c r="B71" s="46" t="s">
        <v>241</v>
      </c>
      <c r="C71" s="102"/>
      <c r="D71" s="102"/>
      <c r="E71" s="102"/>
      <c r="F71" s="102"/>
    </row>
    <row r="72" spans="2:6">
      <c r="B72" s="47" t="s">
        <v>212</v>
      </c>
      <c r="C72" s="101">
        <v>174501.20800000001</v>
      </c>
      <c r="D72" s="101"/>
      <c r="E72" s="101">
        <v>173538.035</v>
      </c>
      <c r="F72" s="101"/>
    </row>
    <row r="73" spans="2:6">
      <c r="B73" s="47" t="s">
        <v>213</v>
      </c>
      <c r="C73" s="101">
        <v>174185.30600000001</v>
      </c>
      <c r="D73" s="101"/>
      <c r="E73" s="101">
        <v>122837.791</v>
      </c>
      <c r="F73" s="101"/>
    </row>
    <row r="74" spans="2:6">
      <c r="B74" s="47" t="s">
        <v>214</v>
      </c>
      <c r="C74" s="101">
        <v>315.90199999999999</v>
      </c>
      <c r="D74" s="101"/>
      <c r="E74" s="101">
        <v>50700.243999999999</v>
      </c>
      <c r="F74" s="101"/>
    </row>
    <row r="75" spans="2:6">
      <c r="B75" s="46" t="s">
        <v>36</v>
      </c>
      <c r="C75" s="102"/>
      <c r="D75" s="102"/>
      <c r="E75" s="102"/>
      <c r="F75" s="102"/>
    </row>
    <row r="76" spans="2:6">
      <c r="B76" s="47" t="s">
        <v>212</v>
      </c>
      <c r="C76" s="101">
        <v>149716.83499999999</v>
      </c>
      <c r="D76" s="101"/>
      <c r="E76" s="101">
        <v>149595.24400000001</v>
      </c>
      <c r="F76" s="101"/>
    </row>
    <row r="77" spans="2:6">
      <c r="B77" s="47" t="s">
        <v>213</v>
      </c>
      <c r="C77" s="101">
        <v>126206.379</v>
      </c>
      <c r="D77" s="101"/>
      <c r="E77" s="101">
        <v>126147.64200000001</v>
      </c>
      <c r="F77" s="101"/>
    </row>
    <row r="78" spans="2:6">
      <c r="B78" s="47" t="s">
        <v>214</v>
      </c>
      <c r="C78" s="101">
        <v>23510.455999999998</v>
      </c>
      <c r="D78" s="101"/>
      <c r="E78" s="101">
        <v>23447.601999999999</v>
      </c>
      <c r="F78" s="101"/>
    </row>
    <row r="79" spans="2:6">
      <c r="B79" s="45" t="s">
        <v>2</v>
      </c>
      <c r="C79" s="97" t="s">
        <v>0</v>
      </c>
      <c r="D79" s="98"/>
      <c r="E79" s="97" t="s">
        <v>0</v>
      </c>
      <c r="F79" s="98"/>
    </row>
    <row r="80" spans="2:6">
      <c r="B80" s="48" t="s">
        <v>215</v>
      </c>
      <c r="C80" s="99"/>
      <c r="D80" s="100"/>
      <c r="E80" s="99"/>
      <c r="F80" s="100"/>
    </row>
    <row r="81" spans="2:6" ht="19.2">
      <c r="B81" s="49" t="s">
        <v>216</v>
      </c>
      <c r="C81" s="95"/>
      <c r="D81" s="96"/>
      <c r="E81" s="95"/>
      <c r="F81" s="96"/>
    </row>
    <row r="82" spans="2:6">
      <c r="B82" s="50" t="s">
        <v>31</v>
      </c>
      <c r="C82" s="95">
        <v>276.19</v>
      </c>
      <c r="D82" s="96"/>
      <c r="E82" s="95">
        <v>270.95999999999998</v>
      </c>
      <c r="F82" s="96"/>
    </row>
    <row r="83" spans="2:6">
      <c r="B83" s="50" t="s">
        <v>32</v>
      </c>
      <c r="C83" s="95">
        <v>283.94</v>
      </c>
      <c r="D83" s="96"/>
      <c r="E83" s="95">
        <v>277.72000000000003</v>
      </c>
      <c r="F83" s="96"/>
    </row>
    <row r="84" spans="2:6">
      <c r="B84" s="50" t="s">
        <v>33</v>
      </c>
      <c r="C84" s="95">
        <v>281.70999999999998</v>
      </c>
      <c r="D84" s="96"/>
      <c r="E84" s="95">
        <v>275.26</v>
      </c>
      <c r="F84" s="96"/>
    </row>
    <row r="85" spans="2:6">
      <c r="B85" s="50" t="s">
        <v>34</v>
      </c>
      <c r="C85" s="95">
        <v>280.20999999999998</v>
      </c>
      <c r="D85" s="96"/>
      <c r="E85" s="95">
        <v>273.74</v>
      </c>
      <c r="F85" s="96"/>
    </row>
    <row r="86" spans="2:6">
      <c r="B86" s="50" t="s">
        <v>35</v>
      </c>
      <c r="C86" s="95">
        <v>278.61</v>
      </c>
      <c r="D86" s="96"/>
      <c r="E86" s="95">
        <v>272.06</v>
      </c>
      <c r="F86" s="96"/>
    </row>
    <row r="87" spans="2:6">
      <c r="B87" s="46" t="s">
        <v>241</v>
      </c>
      <c r="C87" s="95">
        <v>282.51</v>
      </c>
      <c r="D87" s="96"/>
      <c r="E87" s="95">
        <v>276.04000000000002</v>
      </c>
      <c r="F87" s="96"/>
    </row>
    <row r="88" spans="2:6">
      <c r="B88" s="50" t="s">
        <v>36</v>
      </c>
      <c r="C88" s="95">
        <v>276.19</v>
      </c>
      <c r="D88" s="96"/>
      <c r="E88" s="95">
        <v>270.95999999999998</v>
      </c>
      <c r="F88" s="96"/>
    </row>
    <row r="89" spans="2:6" ht="19.2">
      <c r="B89" s="49" t="s">
        <v>217</v>
      </c>
      <c r="C89" s="95"/>
      <c r="D89" s="96"/>
      <c r="E89" s="95"/>
      <c r="F89" s="96"/>
    </row>
    <row r="90" spans="2:6">
      <c r="B90" s="50" t="s">
        <v>31</v>
      </c>
      <c r="C90" s="95">
        <v>279.95999999999998</v>
      </c>
      <c r="D90" s="96"/>
      <c r="E90" s="95">
        <v>276.19</v>
      </c>
      <c r="F90" s="96"/>
    </row>
    <row r="91" spans="2:6">
      <c r="B91" s="50" t="s">
        <v>32</v>
      </c>
      <c r="C91" s="95">
        <v>288.7</v>
      </c>
      <c r="D91" s="96"/>
      <c r="E91" s="95">
        <v>283.94</v>
      </c>
      <c r="F91" s="96"/>
    </row>
    <row r="92" spans="2:6">
      <c r="B92" s="50" t="s">
        <v>33</v>
      </c>
      <c r="C92" s="95">
        <v>286.73</v>
      </c>
      <c r="D92" s="96"/>
      <c r="E92" s="95">
        <v>281.70999999999998</v>
      </c>
      <c r="F92" s="96"/>
    </row>
    <row r="93" spans="2:6">
      <c r="B93" s="50" t="s">
        <v>34</v>
      </c>
      <c r="C93" s="95">
        <v>285.25</v>
      </c>
      <c r="D93" s="96"/>
      <c r="E93" s="95">
        <v>280.20999999999998</v>
      </c>
      <c r="F93" s="96"/>
    </row>
    <row r="94" spans="2:6">
      <c r="B94" s="50" t="s">
        <v>35</v>
      </c>
      <c r="C94" s="95">
        <v>284.02999999999997</v>
      </c>
      <c r="D94" s="96"/>
      <c r="E94" s="95">
        <v>278.61</v>
      </c>
      <c r="F94" s="96"/>
    </row>
    <row r="95" spans="2:6">
      <c r="B95" s="46" t="s">
        <v>241</v>
      </c>
      <c r="C95" s="95">
        <v>286.81</v>
      </c>
      <c r="D95" s="96"/>
      <c r="E95" s="95">
        <v>282.51</v>
      </c>
      <c r="F95" s="96"/>
    </row>
    <row r="96" spans="2:6">
      <c r="B96" s="50" t="s">
        <v>36</v>
      </c>
      <c r="C96" s="95">
        <v>279.95999999999998</v>
      </c>
      <c r="D96" s="96"/>
      <c r="E96" s="95">
        <v>276.19</v>
      </c>
      <c r="F96" s="96"/>
    </row>
    <row r="97" spans="2:6" ht="19.2">
      <c r="B97" s="49" t="s">
        <v>218</v>
      </c>
      <c r="C97" s="95"/>
      <c r="D97" s="96"/>
      <c r="E97" s="95"/>
      <c r="F97" s="96"/>
    </row>
    <row r="98" spans="2:6">
      <c r="B98" s="50" t="s">
        <v>31</v>
      </c>
      <c r="C98" s="90">
        <v>1.37</v>
      </c>
      <c r="D98" s="91"/>
      <c r="E98" s="90">
        <v>1.93</v>
      </c>
      <c r="F98" s="91"/>
    </row>
    <row r="99" spans="2:6">
      <c r="B99" s="50" t="s">
        <v>32</v>
      </c>
      <c r="C99" s="90">
        <v>1.68</v>
      </c>
      <c r="D99" s="91"/>
      <c r="E99" s="90">
        <v>2.2400000000000002</v>
      </c>
      <c r="F99" s="91"/>
    </row>
    <row r="100" spans="2:6">
      <c r="B100" s="50" t="s">
        <v>33</v>
      </c>
      <c r="C100" s="90">
        <v>1.78</v>
      </c>
      <c r="D100" s="91"/>
      <c r="E100" s="90">
        <v>2.34</v>
      </c>
      <c r="F100" s="91"/>
    </row>
    <row r="101" spans="2:6">
      <c r="B101" s="50" t="s">
        <v>34</v>
      </c>
      <c r="C101" s="90">
        <v>1.8</v>
      </c>
      <c r="D101" s="91"/>
      <c r="E101" s="90">
        <v>2.36</v>
      </c>
      <c r="F101" s="91"/>
    </row>
    <row r="102" spans="2:6">
      <c r="B102" s="50" t="s">
        <v>35</v>
      </c>
      <c r="C102" s="90">
        <v>1.95</v>
      </c>
      <c r="D102" s="91"/>
      <c r="E102" s="90">
        <v>2.41</v>
      </c>
      <c r="F102" s="91"/>
    </row>
    <row r="103" spans="2:6">
      <c r="B103" s="46" t="s">
        <v>241</v>
      </c>
      <c r="C103" s="90">
        <v>1.52</v>
      </c>
      <c r="D103" s="91"/>
      <c r="E103" s="90">
        <v>2.34</v>
      </c>
      <c r="F103" s="91"/>
    </row>
    <row r="104" spans="2:6">
      <c r="B104" s="50" t="s">
        <v>36</v>
      </c>
      <c r="C104" s="90">
        <v>1.37</v>
      </c>
      <c r="D104" s="91"/>
      <c r="E104" s="90">
        <v>1.93</v>
      </c>
      <c r="F104" s="91"/>
    </row>
    <row r="105" spans="2:6" ht="19.2">
      <c r="B105" s="49" t="s">
        <v>219</v>
      </c>
      <c r="C105" s="78" t="s">
        <v>243</v>
      </c>
      <c r="D105" s="78" t="s">
        <v>244</v>
      </c>
      <c r="E105" s="78" t="s">
        <v>243</v>
      </c>
      <c r="F105" s="78" t="s">
        <v>244</v>
      </c>
    </row>
    <row r="106" spans="2:6">
      <c r="B106" s="50" t="s">
        <v>31</v>
      </c>
      <c r="C106" s="69">
        <v>275.77999999999997</v>
      </c>
      <c r="D106" s="77">
        <v>43525</v>
      </c>
      <c r="E106" s="69">
        <v>270.91000000000003</v>
      </c>
      <c r="F106" s="77">
        <v>43103</v>
      </c>
    </row>
    <row r="107" spans="2:6">
      <c r="B107" s="50" t="s">
        <v>32</v>
      </c>
      <c r="C107" s="69">
        <v>283.62</v>
      </c>
      <c r="D107" s="77">
        <v>43474</v>
      </c>
      <c r="E107" s="69">
        <v>277.67</v>
      </c>
      <c r="F107" s="77">
        <v>43103</v>
      </c>
    </row>
    <row r="108" spans="2:6">
      <c r="B108" s="50" t="s">
        <v>33</v>
      </c>
      <c r="C108" s="69">
        <v>281.39999999999998</v>
      </c>
      <c r="D108" s="77">
        <v>43474</v>
      </c>
      <c r="E108" s="69">
        <v>275.22000000000003</v>
      </c>
      <c r="F108" s="77">
        <v>43103</v>
      </c>
    </row>
    <row r="109" spans="2:6">
      <c r="B109" s="50" t="s">
        <v>34</v>
      </c>
      <c r="C109" s="69">
        <v>279.89</v>
      </c>
      <c r="D109" s="77">
        <v>43474</v>
      </c>
      <c r="E109" s="69">
        <v>273.69</v>
      </c>
      <c r="F109" s="77">
        <v>43103</v>
      </c>
    </row>
    <row r="110" spans="2:6">
      <c r="B110" s="50" t="s">
        <v>35</v>
      </c>
      <c r="C110" s="69">
        <v>278.31</v>
      </c>
      <c r="D110" s="77">
        <v>43474</v>
      </c>
      <c r="E110" s="69">
        <v>272.01</v>
      </c>
      <c r="F110" s="77">
        <v>43103</v>
      </c>
    </row>
    <row r="111" spans="2:6">
      <c r="B111" s="46" t="s">
        <v>241</v>
      </c>
      <c r="C111" s="69">
        <v>282.19</v>
      </c>
      <c r="D111" s="77">
        <v>43474</v>
      </c>
      <c r="E111" s="69">
        <v>275.99</v>
      </c>
      <c r="F111" s="77">
        <v>43103</v>
      </c>
    </row>
    <row r="112" spans="2:6">
      <c r="B112" s="50" t="s">
        <v>36</v>
      </c>
      <c r="C112" s="69">
        <v>275.77999999999997</v>
      </c>
      <c r="D112" s="77">
        <v>43525</v>
      </c>
      <c r="E112" s="69">
        <v>270.91000000000003</v>
      </c>
      <c r="F112" s="77">
        <v>43103</v>
      </c>
    </row>
    <row r="113" spans="2:6" ht="19.2">
      <c r="B113" s="49" t="s">
        <v>220</v>
      </c>
      <c r="C113" s="69"/>
      <c r="D113" s="77"/>
      <c r="E113" s="69"/>
      <c r="F113" s="77"/>
    </row>
    <row r="114" spans="2:6">
      <c r="B114" s="50" t="s">
        <v>31</v>
      </c>
      <c r="C114" s="69">
        <v>279.98</v>
      </c>
      <c r="D114" s="77">
        <v>43826</v>
      </c>
      <c r="E114" s="69">
        <v>276.18325204589513</v>
      </c>
      <c r="F114" s="77">
        <v>43455</v>
      </c>
    </row>
    <row r="115" spans="2:6">
      <c r="B115" s="50" t="s">
        <v>32</v>
      </c>
      <c r="C115" s="69">
        <v>288.70999999999998</v>
      </c>
      <c r="D115" s="77">
        <v>43826</v>
      </c>
      <c r="E115" s="69">
        <v>283.91377715049759</v>
      </c>
      <c r="F115" s="77">
        <v>43455</v>
      </c>
    </row>
    <row r="116" spans="2:6" ht="19.2">
      <c r="B116" s="50" t="s">
        <v>33</v>
      </c>
      <c r="C116" s="69">
        <v>286.73</v>
      </c>
      <c r="D116" s="77" t="s">
        <v>221</v>
      </c>
      <c r="E116" s="69">
        <v>281.67760019827597</v>
      </c>
      <c r="F116" s="77">
        <v>43455</v>
      </c>
    </row>
    <row r="117" spans="2:6" ht="19.2">
      <c r="B117" s="50" t="s">
        <v>34</v>
      </c>
      <c r="C117" s="69">
        <v>285.25</v>
      </c>
      <c r="D117" s="77" t="s">
        <v>221</v>
      </c>
      <c r="E117" s="69">
        <v>280.17048696847957</v>
      </c>
      <c r="F117" s="77">
        <v>43455</v>
      </c>
    </row>
    <row r="118" spans="2:6" ht="19.2">
      <c r="B118" s="50" t="s">
        <v>35</v>
      </c>
      <c r="C118" s="69">
        <v>284.02999999999997</v>
      </c>
      <c r="D118" s="77" t="s">
        <v>221</v>
      </c>
      <c r="E118" s="69">
        <v>278.56695490347062</v>
      </c>
      <c r="F118" s="77">
        <v>43462</v>
      </c>
    </row>
    <row r="119" spans="2:6">
      <c r="B119" s="46" t="s">
        <v>241</v>
      </c>
      <c r="C119" s="69">
        <v>286.82</v>
      </c>
      <c r="D119" s="77">
        <v>43826</v>
      </c>
      <c r="E119" s="69">
        <v>282.4687183682197</v>
      </c>
      <c r="F119" s="77">
        <v>43455</v>
      </c>
    </row>
    <row r="120" spans="2:6">
      <c r="B120" s="50" t="s">
        <v>36</v>
      </c>
      <c r="C120" s="69">
        <v>279.98</v>
      </c>
      <c r="D120" s="77">
        <v>43826</v>
      </c>
      <c r="E120" s="69">
        <v>276.18337202159307</v>
      </c>
      <c r="F120" s="77">
        <v>43455</v>
      </c>
    </row>
    <row r="121" spans="2:6" ht="19.2">
      <c r="B121" s="49" t="s">
        <v>222</v>
      </c>
      <c r="C121" s="69"/>
      <c r="D121" s="77"/>
      <c r="E121" s="69"/>
      <c r="F121" s="77"/>
    </row>
    <row r="122" spans="2:6">
      <c r="B122" s="50" t="s">
        <v>31</v>
      </c>
      <c r="C122" s="69">
        <v>279.95267317949668</v>
      </c>
      <c r="D122" s="77">
        <v>43829</v>
      </c>
      <c r="E122" s="69">
        <v>276.15503565217699</v>
      </c>
      <c r="F122" s="77">
        <v>43462</v>
      </c>
    </row>
    <row r="123" spans="2:6">
      <c r="B123" s="50" t="s">
        <v>32</v>
      </c>
      <c r="C123" s="69">
        <v>288.6877115320562</v>
      </c>
      <c r="D123" s="77">
        <v>43829</v>
      </c>
      <c r="E123" s="69">
        <v>283.90135248568862</v>
      </c>
      <c r="F123" s="77">
        <v>43462</v>
      </c>
    </row>
    <row r="124" spans="2:6">
      <c r="B124" s="50" t="s">
        <v>33</v>
      </c>
      <c r="C124" s="69">
        <v>286.71359028995215</v>
      </c>
      <c r="D124" s="77">
        <v>43829</v>
      </c>
      <c r="E124" s="69">
        <v>281.67066078654119</v>
      </c>
      <c r="F124" s="77">
        <v>43462</v>
      </c>
    </row>
    <row r="125" spans="2:6">
      <c r="B125" s="50" t="s">
        <v>34</v>
      </c>
      <c r="C125" s="69">
        <v>285.23783883324842</v>
      </c>
      <c r="D125" s="77">
        <v>43829</v>
      </c>
      <c r="E125" s="69">
        <v>280.16482234536278</v>
      </c>
      <c r="F125" s="77">
        <v>43462</v>
      </c>
    </row>
    <row r="126" spans="2:6">
      <c r="B126" s="50" t="s">
        <v>35</v>
      </c>
      <c r="C126" s="69">
        <v>284.01508287316176</v>
      </c>
      <c r="D126" s="77">
        <v>43829</v>
      </c>
      <c r="E126" s="69">
        <v>278.56695490347062</v>
      </c>
      <c r="F126" s="77">
        <v>43462</v>
      </c>
    </row>
    <row r="127" spans="2:6">
      <c r="B127" s="46" t="s">
        <v>241</v>
      </c>
      <c r="C127" s="69">
        <v>286.79907059784364</v>
      </c>
      <c r="D127" s="77">
        <v>43829</v>
      </c>
      <c r="E127" s="69">
        <v>282.46185245183437</v>
      </c>
      <c r="F127" s="77">
        <v>43462</v>
      </c>
    </row>
    <row r="128" spans="2:6">
      <c r="B128" s="50" t="s">
        <v>36</v>
      </c>
      <c r="C128" s="69">
        <v>279.95280270191273</v>
      </c>
      <c r="D128" s="77">
        <v>43829</v>
      </c>
      <c r="E128" s="69">
        <v>276.15515138818887</v>
      </c>
      <c r="F128" s="77">
        <v>43462</v>
      </c>
    </row>
    <row r="129" spans="2:6" ht="19.2">
      <c r="B129" s="44" t="s">
        <v>240</v>
      </c>
      <c r="C129" s="87">
        <v>0.81</v>
      </c>
      <c r="D129" s="87"/>
      <c r="E129" s="87">
        <v>0.82</v>
      </c>
      <c r="F129" s="87"/>
    </row>
    <row r="130" spans="2:6">
      <c r="B130" s="45" t="s">
        <v>174</v>
      </c>
      <c r="C130" s="85">
        <v>0.77247389241700004</v>
      </c>
      <c r="D130" s="85"/>
      <c r="E130" s="85">
        <v>0.78577958616200005</v>
      </c>
      <c r="F130" s="85"/>
    </row>
    <row r="131" spans="2:6">
      <c r="B131" s="46" t="s">
        <v>175</v>
      </c>
      <c r="C131" s="85" t="s">
        <v>0</v>
      </c>
      <c r="D131" s="85"/>
      <c r="E131" s="85" t="s">
        <v>0</v>
      </c>
      <c r="F131" s="85"/>
    </row>
    <row r="132" spans="2:6">
      <c r="B132" s="46" t="s">
        <v>176</v>
      </c>
      <c r="C132" s="85">
        <v>0.01</v>
      </c>
      <c r="D132" s="85"/>
      <c r="E132" s="85">
        <v>0.02</v>
      </c>
      <c r="F132" s="85"/>
    </row>
    <row r="133" spans="2:6">
      <c r="B133" s="46" t="s">
        <v>177</v>
      </c>
      <c r="C133" s="85">
        <v>0.02</v>
      </c>
      <c r="D133" s="85"/>
      <c r="E133" s="85">
        <v>0.01</v>
      </c>
      <c r="F133" s="85"/>
    </row>
    <row r="134" spans="2:6">
      <c r="B134" s="46" t="s">
        <v>179</v>
      </c>
      <c r="C134" s="85" t="s">
        <v>0</v>
      </c>
      <c r="D134" s="85"/>
      <c r="E134" s="85" t="s">
        <v>0</v>
      </c>
      <c r="F134" s="85"/>
    </row>
    <row r="135" spans="2:6">
      <c r="B135" s="46" t="s">
        <v>180</v>
      </c>
      <c r="C135" s="85" t="s">
        <v>0</v>
      </c>
      <c r="D135" s="85"/>
      <c r="E135" s="85" t="s">
        <v>0</v>
      </c>
      <c r="F135" s="85"/>
    </row>
    <row r="137" spans="2:6">
      <c r="B137" s="105"/>
      <c r="C137" s="106"/>
      <c r="D137" s="106"/>
      <c r="E137" s="106"/>
      <c r="F137" s="106"/>
    </row>
    <row r="139" spans="2:6">
      <c r="B139" s="105"/>
      <c r="C139" s="106"/>
      <c r="D139" s="106"/>
      <c r="E139" s="106"/>
      <c r="F139" s="106"/>
    </row>
  </sheetData>
  <mergeCells count="222"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26:D26"/>
    <mergeCell ref="E26:F26"/>
    <mergeCell ref="C27:D27"/>
    <mergeCell ref="E27:F27"/>
    <mergeCell ref="B137:F137"/>
    <mergeCell ref="B139:F139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C37:D37"/>
    <mergeCell ref="E37:F37"/>
    <mergeCell ref="C38:D38"/>
    <mergeCell ref="E38:F38"/>
    <mergeCell ref="C39:D39"/>
    <mergeCell ref="E39:F39"/>
    <mergeCell ref="E33:F33"/>
    <mergeCell ref="C34:D34"/>
    <mergeCell ref="E34:F34"/>
    <mergeCell ref="C35:D35"/>
    <mergeCell ref="E35:F35"/>
    <mergeCell ref="C36:D36"/>
    <mergeCell ref="E36:F36"/>
    <mergeCell ref="C43:D43"/>
    <mergeCell ref="E43:F43"/>
    <mergeCell ref="C44:D44"/>
    <mergeCell ref="E44:F44"/>
    <mergeCell ref="C45:D45"/>
    <mergeCell ref="E45:F45"/>
    <mergeCell ref="C40:D40"/>
    <mergeCell ref="E40:F40"/>
    <mergeCell ref="C41:D41"/>
    <mergeCell ref="E41:F41"/>
    <mergeCell ref="C42:D42"/>
    <mergeCell ref="E42:F42"/>
    <mergeCell ref="C49:D49"/>
    <mergeCell ref="E49:F49"/>
    <mergeCell ref="C50:D50"/>
    <mergeCell ref="E50:F50"/>
    <mergeCell ref="C51:D51"/>
    <mergeCell ref="E51:F51"/>
    <mergeCell ref="C46:D46"/>
    <mergeCell ref="E46:F46"/>
    <mergeCell ref="C47:D47"/>
    <mergeCell ref="E47:F47"/>
    <mergeCell ref="C48:D48"/>
    <mergeCell ref="E48:F48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C61:D61"/>
    <mergeCell ref="E61:F61"/>
    <mergeCell ref="C62:D62"/>
    <mergeCell ref="E62:F62"/>
    <mergeCell ref="C63:D63"/>
    <mergeCell ref="E63:F63"/>
    <mergeCell ref="C58:D58"/>
    <mergeCell ref="E58:F58"/>
    <mergeCell ref="C59:D59"/>
    <mergeCell ref="E59:F59"/>
    <mergeCell ref="C60:D60"/>
    <mergeCell ref="E60:F60"/>
    <mergeCell ref="C67:D67"/>
    <mergeCell ref="E67:F67"/>
    <mergeCell ref="C68:D68"/>
    <mergeCell ref="E68:F68"/>
    <mergeCell ref="C69:D69"/>
    <mergeCell ref="E69:F69"/>
    <mergeCell ref="C64:D64"/>
    <mergeCell ref="E64:F64"/>
    <mergeCell ref="C65:D65"/>
    <mergeCell ref="E65:F65"/>
    <mergeCell ref="C66:D66"/>
    <mergeCell ref="E66:F66"/>
    <mergeCell ref="C73:D73"/>
    <mergeCell ref="E73:F73"/>
    <mergeCell ref="C74:D74"/>
    <mergeCell ref="E74:F74"/>
    <mergeCell ref="C75:D75"/>
    <mergeCell ref="E75:F75"/>
    <mergeCell ref="C70:D70"/>
    <mergeCell ref="E70:F70"/>
    <mergeCell ref="C71:D71"/>
    <mergeCell ref="E71:F71"/>
    <mergeCell ref="C72:D72"/>
    <mergeCell ref="E72:F72"/>
    <mergeCell ref="C79:D79"/>
    <mergeCell ref="E79:F79"/>
    <mergeCell ref="C80:D80"/>
    <mergeCell ref="E80:F80"/>
    <mergeCell ref="C81:D81"/>
    <mergeCell ref="E81:F81"/>
    <mergeCell ref="C82:D82"/>
    <mergeCell ref="E82:F82"/>
    <mergeCell ref="C76:D76"/>
    <mergeCell ref="E76:F76"/>
    <mergeCell ref="C77:D77"/>
    <mergeCell ref="E77:F77"/>
    <mergeCell ref="C78:D78"/>
    <mergeCell ref="E78:F78"/>
    <mergeCell ref="C83:D83"/>
    <mergeCell ref="E83:F83"/>
    <mergeCell ref="C84:D84"/>
    <mergeCell ref="E84:F84"/>
    <mergeCell ref="C102:D102"/>
    <mergeCell ref="E102:F102"/>
    <mergeCell ref="C93:D93"/>
    <mergeCell ref="E93:F93"/>
    <mergeCell ref="C94:D94"/>
    <mergeCell ref="E94:F94"/>
    <mergeCell ref="C95:D95"/>
    <mergeCell ref="E95:F95"/>
    <mergeCell ref="C96:D96"/>
    <mergeCell ref="E96:F96"/>
    <mergeCell ref="C97:D97"/>
    <mergeCell ref="E97:F97"/>
    <mergeCell ref="C85:D85"/>
    <mergeCell ref="E85:F85"/>
    <mergeCell ref="C86:D86"/>
    <mergeCell ref="E86:F86"/>
    <mergeCell ref="C87:D87"/>
    <mergeCell ref="E87:F87"/>
    <mergeCell ref="C88:D88"/>
    <mergeCell ref="E88:F88"/>
    <mergeCell ref="C89:D89"/>
    <mergeCell ref="E89:F89"/>
    <mergeCell ref="C90:D90"/>
    <mergeCell ref="E90:F90"/>
    <mergeCell ref="C91:D91"/>
    <mergeCell ref="E91:F91"/>
    <mergeCell ref="C92:D92"/>
    <mergeCell ref="E92:F92"/>
    <mergeCell ref="C7:D7"/>
    <mergeCell ref="E7:F7"/>
    <mergeCell ref="C8:D8"/>
    <mergeCell ref="E8:F8"/>
    <mergeCell ref="C9:D9"/>
    <mergeCell ref="E9:F9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13:D13"/>
    <mergeCell ref="E13:F13"/>
    <mergeCell ref="C14:D14"/>
    <mergeCell ref="E14:F14"/>
    <mergeCell ref="C15:D15"/>
    <mergeCell ref="E15:F15"/>
    <mergeCell ref="C10:D10"/>
    <mergeCell ref="E10:F10"/>
    <mergeCell ref="C11:D11"/>
    <mergeCell ref="E11:F11"/>
    <mergeCell ref="C12:D12"/>
    <mergeCell ref="E12:F12"/>
    <mergeCell ref="C19:D19"/>
    <mergeCell ref="E19:F19"/>
    <mergeCell ref="C129:D129"/>
    <mergeCell ref="E129:F129"/>
    <mergeCell ref="C130:D130"/>
    <mergeCell ref="E130:F130"/>
    <mergeCell ref="C16:D16"/>
    <mergeCell ref="E16:F16"/>
    <mergeCell ref="C17:D17"/>
    <mergeCell ref="E17:F17"/>
    <mergeCell ref="C18:D18"/>
    <mergeCell ref="E18:F18"/>
    <mergeCell ref="C103:D103"/>
    <mergeCell ref="E103:F103"/>
    <mergeCell ref="C104:D104"/>
    <mergeCell ref="E104:F104"/>
    <mergeCell ref="C100:D100"/>
    <mergeCell ref="E100:F100"/>
    <mergeCell ref="C101:D101"/>
    <mergeCell ref="E101:F101"/>
    <mergeCell ref="C98:D98"/>
    <mergeCell ref="E98:F98"/>
    <mergeCell ref="C99:D99"/>
    <mergeCell ref="E99:F99"/>
    <mergeCell ref="C134:D134"/>
    <mergeCell ref="E134:F134"/>
    <mergeCell ref="C135:D135"/>
    <mergeCell ref="E135:F135"/>
    <mergeCell ref="C131:D131"/>
    <mergeCell ref="E131:F131"/>
    <mergeCell ref="C132:D132"/>
    <mergeCell ref="E132:F132"/>
    <mergeCell ref="C133:D133"/>
    <mergeCell ref="E133:F133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oot>
</root>
</file>

<file path=customXml/itemProps1.xml><?xml version="1.0" encoding="utf-8"?>
<ds:datastoreItem xmlns:ds="http://schemas.openxmlformats.org/officeDocument/2006/customXml" ds:itemID="{7F3C3AD7-44AC-4EEB-9260-047E02D9FB4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13</vt:i4>
      </vt:variant>
    </vt:vector>
  </HeadingPairs>
  <TitlesOfParts>
    <vt:vector size="18" baseType="lpstr">
      <vt:lpstr>tabela glowna</vt:lpstr>
      <vt:lpstr>tabele uzupelniajace</vt:lpstr>
      <vt:lpstr>bilans</vt:lpstr>
      <vt:lpstr>rachunek wyniku</vt:lpstr>
      <vt:lpstr>zestawienie_zmian</vt:lpstr>
      <vt:lpstr>eFR_ARK_1_akcje</vt:lpstr>
      <vt:lpstr>eFR_ARK_bilans</vt:lpstr>
      <vt:lpstr>eFR_ARK_bilans_kat</vt:lpstr>
      <vt:lpstr>eFR_ARK_depozyty</vt:lpstr>
      <vt:lpstr>eFR_ARK_dluzne_pap</vt:lpstr>
      <vt:lpstr>eFR_ARK_list_zast</vt:lpstr>
      <vt:lpstr>eFR_ARK_rach_wyn</vt:lpstr>
      <vt:lpstr>eFR_ARK_rw_kat</vt:lpstr>
      <vt:lpstr>eFR_ARK_tab_glowna</vt:lpstr>
      <vt:lpstr>eFR_ARK_zest_lkat</vt:lpstr>
      <vt:lpstr>eFR_ARK_zest_wkat</vt:lpstr>
      <vt:lpstr>eFR_ARK_zest_zmian</vt:lpstr>
      <vt:lpstr>eFR_ARK_zest_zmian_ukf</vt:lpstr>
    </vt:vector>
  </TitlesOfParts>
  <Company>BONAIR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Mikszta</dc:creator>
  <cp:lastModifiedBy>Dorocka, Sylwia, (ProService Finteco)</cp:lastModifiedBy>
  <cp:lastPrinted>2012-02-07T10:07:04Z</cp:lastPrinted>
  <dcterms:created xsi:type="dcterms:W3CDTF">2009-09-25T10:53:11Z</dcterms:created>
  <dcterms:modified xsi:type="dcterms:W3CDTF">2020-05-22T09:11:01Z</dcterms:modified>
</cp:coreProperties>
</file>